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90" yWindow="-405" windowWidth="18135" windowHeight="12675"/>
  </bookViews>
  <sheets>
    <sheet name="НМЦК" sheetId="1" r:id="rId1"/>
  </sheets>
  <calcPr calcId="125725"/>
</workbook>
</file>

<file path=xl/calcChain.xml><?xml version="1.0" encoding="utf-8"?>
<calcChain xmlns="http://schemas.openxmlformats.org/spreadsheetml/2006/main">
  <c r="J17" i="1"/>
  <c r="I16" l="1"/>
  <c r="J16" s="1"/>
  <c r="J18" s="1"/>
</calcChain>
</file>

<file path=xl/sharedStrings.xml><?xml version="1.0" encoding="utf-8"?>
<sst xmlns="http://schemas.openxmlformats.org/spreadsheetml/2006/main" count="30" uniqueCount="29">
  <si>
    <t>В целях применения метода сопоставимых рыночных цен (анализа рынка), направлены запросы ценовых предложений поставщикам, имеющим опыт поставки аналогичных товаров, в результате чего получены коммерческие предложения от 3-х поставщиков:</t>
  </si>
  <si>
    <t>№ п/п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</si>
  <si>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</si>
  <si>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</t>
  </si>
  <si>
    <t>Начальная (максимальная) цена договора, руб.</t>
  </si>
  <si>
    <t>Поставщик №1 (руб.)</t>
  </si>
  <si>
    <t>В соответствие с техническим заданием</t>
  </si>
  <si>
    <t>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Заказчика и являются широко используемыми на современном рынке данного вида товаров.</t>
  </si>
  <si>
    <t>Минимальная цена за единицу</t>
  </si>
  <si>
    <t>Кол-во</t>
  </si>
  <si>
    <t xml:space="preserve"> ЧУЗ «РЖД-Медицина» г. Калининград»</t>
  </si>
  <si>
    <t>Используемый метод определения начальной (максимальной) цены контракта – метод сопоставимых рыночных цен (анализа рынка) на основании п. 35 раздела 9 Положения о закупке товаров, работ, услуг для нужд частных учреждений здравоохранения ОАО «РЖД».</t>
  </si>
  <si>
    <t>Специалист по закупкам 1 категории</t>
  </si>
  <si>
    <t>Хуторская Ю.</t>
  </si>
  <si>
    <t>Утверждаю</t>
  </si>
  <si>
    <t>Главный врач</t>
  </si>
  <si>
    <t>ЧУЗ «РЖД-Медицина»</t>
  </si>
  <si>
    <t xml:space="preserve">  г. Калининград»</t>
  </si>
  <si>
    <t>_____________ Л.М. Сиглаева</t>
  </si>
  <si>
    <t>Поставщик №3 (руб.)</t>
  </si>
  <si>
    <t xml:space="preserve">Шприц ZY6322 к инъекционной системе MEDRAD Salient в составе:
-Шприц 190 мл.
-Трубка быстрого наполнения. Производитель «Имаксеон Пи Ти Уай Лтд.» (Imaxeon Pty
</t>
  </si>
  <si>
    <t>Обоснование начальной (максимальной) цены договора на поставку Шприца  ZY6322 к инъекционной системе MEDRAD Salient</t>
  </si>
  <si>
    <t>Цена за единицу измерения, руб.</t>
  </si>
  <si>
    <t>Поставщик №2 (руб.)</t>
  </si>
  <si>
    <t>ZY5152 Трубка удлинительная с Т-коннектором 150 см (Трубки удлинительные для системы инъекционной MEDRAD Salient).</t>
  </si>
  <si>
    <t>ИТОГО</t>
  </si>
  <si>
    <r>
      <t xml:space="preserve">Начальная (максимальная) цена договора составляет </t>
    </r>
    <r>
      <rPr>
        <b/>
        <sz val="10"/>
        <color theme="1"/>
        <rFont val="Times New Roman"/>
        <family val="1"/>
        <charset val="204"/>
      </rPr>
      <t xml:space="preserve">985 716,00 рублей </t>
    </r>
    <r>
      <rPr>
        <sz val="10"/>
        <color theme="1"/>
        <rFont val="Times New Roman"/>
        <family val="1"/>
        <charset val="204"/>
      </rPr>
      <t>и включает в себя стоимость Товара, стоимость Оборудования и Услуг, а также все расходы на страхование, уплату налогов, пошлины, сборы и другие обязательные платежи, которые Поставщик должен выплатить в связи с выполнением обязательств по Договору, предусмотренных действующим законодательством Российской Федерации.</t>
    </r>
  </si>
  <si>
    <t>Коммерческое предложение № б/н от 11.11.2025</t>
  </si>
  <si>
    <t>Коммерческое предложение № 3 БН от11.11.2025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</si>
</sst>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12" xfId="1" applyFont="1" applyBorder="1" applyAlignment="1">
      <alignment horizontal="right" wrapText="1"/>
    </xf>
    <xf numFmtId="164" fontId="2" fillId="0" borderId="9" xfId="1" applyFont="1" applyBorder="1" applyAlignment="1">
      <alignment horizontal="right" wrapText="1"/>
    </xf>
    <xf numFmtId="164" fontId="2" fillId="0" borderId="11" xfId="1" applyFont="1" applyBorder="1" applyAlignment="1">
      <alignment horizontal="right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topLeftCell="A7" zoomScaleNormal="100" workbookViewId="0">
      <selection activeCell="N16" sqref="N16"/>
    </sheetView>
  </sheetViews>
  <sheetFormatPr defaultRowHeight="12.75"/>
  <cols>
    <col min="1" max="1" width="3.85546875" style="1" customWidth="1"/>
    <col min="2" max="2" width="30.42578125" style="1" customWidth="1"/>
    <col min="3" max="3" width="12.85546875" style="1" customWidth="1"/>
    <col min="4" max="4" width="9.5703125" style="1" customWidth="1"/>
    <col min="5" max="5" width="11" style="1" hidden="1" customWidth="1"/>
    <col min="6" max="6" width="15.5703125" style="1" customWidth="1"/>
    <col min="7" max="7" width="15.140625" style="1" customWidth="1"/>
    <col min="8" max="8" width="14.85546875" style="1" customWidth="1"/>
    <col min="9" max="9" width="16" style="1" customWidth="1"/>
    <col min="10" max="10" width="13.140625" style="1" customWidth="1"/>
    <col min="11" max="16384" width="9.140625" style="1"/>
  </cols>
  <sheetData>
    <row r="1" spans="1:17">
      <c r="A1" s="34"/>
      <c r="I1" s="34" t="s">
        <v>14</v>
      </c>
      <c r="J1" s="34"/>
      <c r="K1" s="34"/>
    </row>
    <row r="2" spans="1:17" ht="15" customHeight="1">
      <c r="A2" s="34"/>
      <c r="I2" s="34" t="s">
        <v>15</v>
      </c>
      <c r="J2" s="34"/>
      <c r="K2" s="34"/>
    </row>
    <row r="3" spans="1:17" ht="12.75" customHeight="1">
      <c r="A3" s="34"/>
      <c r="I3" s="34" t="s">
        <v>16</v>
      </c>
      <c r="J3" s="34"/>
      <c r="K3" s="34"/>
    </row>
    <row r="4" spans="1:17" ht="12.75" customHeight="1">
      <c r="A4" s="34"/>
      <c r="I4" s="34" t="s">
        <v>17</v>
      </c>
      <c r="J4" s="34"/>
      <c r="K4" s="34"/>
    </row>
    <row r="5" spans="1:17" ht="23.25" customHeight="1">
      <c r="A5" s="34"/>
      <c r="I5" s="37" t="s">
        <v>18</v>
      </c>
      <c r="J5" s="37"/>
      <c r="K5" s="37"/>
    </row>
    <row r="6" spans="1:17" ht="3.75" hidden="1" customHeight="1">
      <c r="A6" s="34"/>
      <c r="I6" s="34"/>
      <c r="J6" s="34"/>
    </row>
    <row r="7" spans="1:17" s="7" customFormat="1" ht="33.75" customHeight="1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</row>
    <row r="8" spans="1:17">
      <c r="A8" s="36" t="s">
        <v>10</v>
      </c>
      <c r="B8" s="36"/>
      <c r="C8" s="36"/>
      <c r="D8" s="36"/>
      <c r="E8" s="36"/>
      <c r="F8" s="36"/>
      <c r="G8" s="36"/>
      <c r="H8" s="36"/>
      <c r="I8" s="36"/>
      <c r="J8" s="36"/>
    </row>
    <row r="9" spans="1:17" ht="43.5" customHeight="1">
      <c r="A9" s="25" t="s">
        <v>11</v>
      </c>
      <c r="B9" s="25"/>
      <c r="C9" s="25"/>
      <c r="D9" s="25"/>
      <c r="E9" s="25"/>
      <c r="F9" s="25"/>
      <c r="G9" s="25"/>
      <c r="H9" s="25"/>
      <c r="I9" s="25"/>
      <c r="J9" s="25"/>
      <c r="K9" s="2"/>
      <c r="L9" s="2"/>
      <c r="M9" s="2"/>
      <c r="N9" s="2"/>
      <c r="O9" s="2"/>
      <c r="P9" s="2"/>
      <c r="Q9" s="2"/>
    </row>
    <row r="10" spans="1:17" ht="39" customHeight="1">
      <c r="A10" s="25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"/>
      <c r="L10" s="2"/>
      <c r="M10" s="2"/>
      <c r="N10" s="2"/>
      <c r="O10" s="2"/>
      <c r="P10" s="2"/>
      <c r="Q10" s="2"/>
    </row>
    <row r="11" spans="1:17">
      <c r="A11" s="1" t="s">
        <v>27</v>
      </c>
    </row>
    <row r="12" spans="1:17">
      <c r="A12" s="1" t="s">
        <v>27</v>
      </c>
    </row>
    <row r="13" spans="1:17">
      <c r="A13" s="1" t="s">
        <v>28</v>
      </c>
    </row>
    <row r="14" spans="1:17" ht="24.75" customHeight="1">
      <c r="A14" s="26" t="s">
        <v>1</v>
      </c>
      <c r="B14" s="26" t="s">
        <v>2</v>
      </c>
      <c r="C14" s="26" t="s">
        <v>3</v>
      </c>
      <c r="D14" s="26" t="s">
        <v>9</v>
      </c>
      <c r="E14" s="4"/>
      <c r="F14" s="21" t="s">
        <v>22</v>
      </c>
      <c r="G14" s="22"/>
      <c r="H14" s="23"/>
      <c r="I14" s="27" t="s">
        <v>8</v>
      </c>
      <c r="J14" s="26" t="s">
        <v>4</v>
      </c>
    </row>
    <row r="15" spans="1:17" ht="15" customHeight="1">
      <c r="A15" s="26"/>
      <c r="B15" s="26"/>
      <c r="C15" s="26"/>
      <c r="D15" s="26"/>
      <c r="E15" s="5"/>
      <c r="F15" s="8" t="s">
        <v>5</v>
      </c>
      <c r="G15" s="13" t="s">
        <v>23</v>
      </c>
      <c r="H15" s="3" t="s">
        <v>19</v>
      </c>
      <c r="I15" s="28"/>
      <c r="J15" s="26"/>
    </row>
    <row r="16" spans="1:17" ht="91.5" customHeight="1">
      <c r="A16" s="14">
        <v>1</v>
      </c>
      <c r="B16" s="19" t="s">
        <v>20</v>
      </c>
      <c r="C16" s="32" t="s">
        <v>6</v>
      </c>
      <c r="D16" s="14">
        <v>300</v>
      </c>
      <c r="E16" s="9"/>
      <c r="F16" s="12">
        <v>1780.7</v>
      </c>
      <c r="G16" s="12">
        <v>1815.6</v>
      </c>
      <c r="H16" s="12">
        <v>1920</v>
      </c>
      <c r="I16" s="15">
        <f>MIN(F16,H16)</f>
        <v>1780.7</v>
      </c>
      <c r="J16" s="16">
        <f>I16*D16</f>
        <v>534210</v>
      </c>
    </row>
    <row r="17" spans="1:15" ht="59.25" customHeight="1">
      <c r="A17" s="10">
        <v>2</v>
      </c>
      <c r="B17" s="20" t="s">
        <v>24</v>
      </c>
      <c r="C17" s="33"/>
      <c r="D17" s="10">
        <v>1100</v>
      </c>
      <c r="E17" s="17"/>
      <c r="F17" s="11">
        <v>410.46</v>
      </c>
      <c r="G17" s="11">
        <v>490</v>
      </c>
      <c r="H17" s="11">
        <v>500</v>
      </c>
      <c r="I17" s="11">
        <v>410.46</v>
      </c>
      <c r="J17" s="16">
        <f>I17*D17</f>
        <v>451506</v>
      </c>
    </row>
    <row r="18" spans="1:15" ht="16.5" customHeight="1">
      <c r="A18" s="29" t="s">
        <v>25</v>
      </c>
      <c r="B18" s="30"/>
      <c r="C18" s="30"/>
      <c r="D18" s="30"/>
      <c r="E18" s="30"/>
      <c r="F18" s="30"/>
      <c r="G18" s="30"/>
      <c r="H18" s="30"/>
      <c r="I18" s="31"/>
      <c r="J18" s="18">
        <f>SUM(J16:J17)</f>
        <v>985716</v>
      </c>
    </row>
    <row r="19" spans="1:15" ht="38.25" customHeight="1">
      <c r="A19" s="24" t="s">
        <v>26</v>
      </c>
      <c r="B19" s="24"/>
      <c r="C19" s="24"/>
      <c r="D19" s="24"/>
      <c r="E19" s="24"/>
      <c r="F19" s="24"/>
      <c r="G19" s="24"/>
      <c r="H19" s="24"/>
      <c r="I19" s="24"/>
      <c r="J19" s="24"/>
      <c r="K19" s="2"/>
      <c r="L19" s="2"/>
    </row>
    <row r="20" spans="1:15" ht="27.75" customHeight="1">
      <c r="A20" s="25" t="s">
        <v>7</v>
      </c>
      <c r="B20" s="25"/>
      <c r="C20" s="25"/>
      <c r="D20" s="25"/>
      <c r="E20" s="25"/>
      <c r="F20" s="25"/>
      <c r="G20" s="25"/>
      <c r="H20" s="25"/>
      <c r="I20" s="25"/>
      <c r="J20" s="25"/>
      <c r="K20" s="2"/>
      <c r="L20" s="2"/>
      <c r="M20" s="2"/>
      <c r="N20" s="2"/>
      <c r="O20" s="2"/>
    </row>
    <row r="21" spans="1:15" ht="12.75" customHeight="1">
      <c r="A21" s="1" t="s">
        <v>12</v>
      </c>
      <c r="C21" s="6"/>
      <c r="D21" s="1" t="s">
        <v>13</v>
      </c>
    </row>
  </sheetData>
  <mergeCells count="22">
    <mergeCell ref="A10:J10"/>
    <mergeCell ref="I6:J6"/>
    <mergeCell ref="A7:J7"/>
    <mergeCell ref="A8:J8"/>
    <mergeCell ref="A9:J9"/>
    <mergeCell ref="A1:A6"/>
    <mergeCell ref="I1:K1"/>
    <mergeCell ref="I2:K2"/>
    <mergeCell ref="I3:K3"/>
    <mergeCell ref="I4:K4"/>
    <mergeCell ref="I5:K5"/>
    <mergeCell ref="F14:H14"/>
    <mergeCell ref="A19:J19"/>
    <mergeCell ref="A20:J20"/>
    <mergeCell ref="D14:D15"/>
    <mergeCell ref="I14:I15"/>
    <mergeCell ref="A18:I18"/>
    <mergeCell ref="J14:J15"/>
    <mergeCell ref="A14:A15"/>
    <mergeCell ref="B14:B15"/>
    <mergeCell ref="C14:C15"/>
    <mergeCell ref="C16:C17"/>
  </mergeCells>
  <pageMargins left="0.6" right="0.21" top="0.5" bottom="0.5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SenVV</cp:lastModifiedBy>
  <cp:lastPrinted>2025-12-03T13:24:18Z</cp:lastPrinted>
  <dcterms:created xsi:type="dcterms:W3CDTF">2020-01-15T06:25:15Z</dcterms:created>
  <dcterms:modified xsi:type="dcterms:W3CDTF">2025-12-04T11:12:07Z</dcterms:modified>
</cp:coreProperties>
</file>