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Запросы котировок 2018, 2019,2020, 2021, 2022, 2023\2025 г\Норман 2 заявка\"/>
    </mc:Choice>
  </mc:AlternateContent>
  <xr:revisionPtr revIDLastSave="0" documentId="13_ncr:1_{D72FF71A-86BA-470E-968D-E8AB3EEA50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3" i="1"/>
</calcChain>
</file>

<file path=xl/sharedStrings.xml><?xml version="1.0" encoding="utf-8"?>
<sst xmlns="http://schemas.openxmlformats.org/spreadsheetml/2006/main" count="150" uniqueCount="132">
  <si>
    <t>Амбулаторная история болезни стоматологического больного</t>
  </si>
  <si>
    <t>Сведения о госпитализациях</t>
  </si>
  <si>
    <t>Лист записи заключительных (уточненных) диагнозов</t>
  </si>
  <si>
    <t>Лист учета трудопотерь</t>
  </si>
  <si>
    <t>Медицинская карта пациента, получающего медицинскую помощь в амбулаторных условиях №_ (Учетная форма №025/у)</t>
  </si>
  <si>
    <t>Перечень определенных видов медицинских вмешательств, на которые граждане дают информированное добровольное согласие при выборе врача и медицинской организации для получения первичной медико-санитарной помощи</t>
  </si>
  <si>
    <t>Информированное добровольное согласие на медицинское вмешательство</t>
  </si>
  <si>
    <t>ФЛГ/МАММОГРАФИЯ/СМОТРОВОЙ КАБИНЕТ/ДОВРАЧЕБНЫЙ КАБИНЕТ/ДИСПАНСЕРИЗАЦИЯ/ПРОФОСМОТР</t>
  </si>
  <si>
    <t>Исследование /тест бланк для офтальмолога</t>
  </si>
  <si>
    <t>Рецепт (Форма №107-1/у)</t>
  </si>
  <si>
    <t>Рецепт (Форма №148-1/у)</t>
  </si>
  <si>
    <t xml:space="preserve">Анализ мазков на гонорею и трихомонады </t>
  </si>
  <si>
    <t>Направление на цитологическое исследование и результат исследования материала, полученного при профилактическом гинекологическом осмотре, скрининге (Форма №446/у)</t>
  </si>
  <si>
    <t>Ультразвуковое исследование предстательной железы, мочевого пузыря, яичек №</t>
  </si>
  <si>
    <t>Ультразвуковое исследование щитовидной железы</t>
  </si>
  <si>
    <t>Протокол исследования вибрационной чувствительности</t>
  </si>
  <si>
    <t>Ультразвуковое исследование № __ (печень, желчный пузырь, поджелудочная железа, селезенка, почки)</t>
  </si>
  <si>
    <t>Ультразвуковое исследование малого таза №___ Аппарат Clear we 550</t>
  </si>
  <si>
    <t>Протокол ультразвукового исследования №__ Аппарат Clear we 550</t>
  </si>
  <si>
    <t>Журнал учета обязательных предварительных и периодических медицинских осмотров ВЭК</t>
  </si>
  <si>
    <t>Журнал учета проведенных РегВЭК заочных консультаций медицинской документации работников, имеющих признаки профессиональной непригодности</t>
  </si>
  <si>
    <t>Журнал регистрации результатов исследований показателей общего анализа крови по поликлинике</t>
  </si>
  <si>
    <t>Журнал регистрации результатов экспресс-тестирования содержания наркотических средств и психотропных веществ в моче</t>
  </si>
  <si>
    <t>Журнал регистрации результатов серологических анализов РПГА</t>
  </si>
  <si>
    <t xml:space="preserve">Журнал регистрации результатов исследований </t>
  </si>
  <si>
    <t>Направление на цитологическое исследование</t>
  </si>
  <si>
    <t xml:space="preserve">Журнал учета осмотров женщин для выявления подозрения онкопатологии </t>
  </si>
  <si>
    <t>Журнал оказания услуг по правовой, психологической и медико-социальной помощи</t>
  </si>
  <si>
    <t>Журнал учета медикаментов</t>
  </si>
  <si>
    <t>Журнал приема пациентов в условиях дневного стационара</t>
  </si>
  <si>
    <t>Журнал регистрации проведения профессионального психологического отбора</t>
  </si>
  <si>
    <t>Журнал учета проведения динамического контроля функционального состояния работников</t>
  </si>
  <si>
    <t xml:space="preserve">Журнал учета проведения расширенного психофизиологического обследования работников </t>
  </si>
  <si>
    <t>Журнал проведения восстановительных (коррекционных мероприятий)</t>
  </si>
  <si>
    <t>Журнал оценки психологической совместимости работников</t>
  </si>
  <si>
    <t>Журнал учета прохождения предрейсовых медицинских осмотров</t>
  </si>
  <si>
    <t>Журнал проведения обязательных послерейсовых медицинских осмотров</t>
  </si>
  <si>
    <t>Журнал проведения обязательных предрейсовых медицинских осмотров</t>
  </si>
  <si>
    <t>Журнал учета больничных листов кабинета для проведения ПРМО эксплуатационного л/депо Елец-Северный</t>
  </si>
  <si>
    <t>Журнал регистрации послерейсовой алкометрии</t>
  </si>
  <si>
    <t>Журнал регистрации предрейсовых медицинских осмотров водителей</t>
  </si>
  <si>
    <t xml:space="preserve">Журнал проведения обязательных предрейсовых медицинских осмотров </t>
  </si>
  <si>
    <t>Журнал учета профилактических прививок</t>
  </si>
  <si>
    <t>Журнал учета проведения генеральных уборок</t>
  </si>
  <si>
    <t>Журнал поступления и расходования МИБП по прививочному кабинету</t>
  </si>
  <si>
    <t>Журнал учета инфекционных заболеваний (Ф 060/у)</t>
  </si>
  <si>
    <t>Книга учета изделий медикаментозного назначения</t>
  </si>
  <si>
    <t>Журнал регистрации результатов исследований кабинет функциональной диагностики</t>
  </si>
  <si>
    <t>Журнал контроля за качеством готовой пищи – бракеражный (Форма 6 ЛП)</t>
  </si>
  <si>
    <t>Личная медицинская карта №___</t>
  </si>
  <si>
    <t>Журнал учета операций, связанных с обращением лекарственных средств для медицинского применения</t>
  </si>
  <si>
    <t>Журнал учета средств, подлежащих ПКУ</t>
  </si>
  <si>
    <t>Операционный журнал</t>
  </si>
  <si>
    <t>Технологический журнал отходов класса «Б»</t>
  </si>
  <si>
    <t>Журнал регистрации наработки часов и контроля работы бактерицидной установки</t>
  </si>
  <si>
    <t>Журнал контроля температурного режима в холодильнике №___</t>
  </si>
  <si>
    <t>Журнал учета и регистрации относительной влажности воздуха ОПЕРБЛОК СТАЦИОНАРА</t>
  </si>
  <si>
    <t xml:space="preserve">Журнал регистрации больных </t>
  </si>
  <si>
    <t>Журнал регистрации текущих и генеральных уборок в режимных помещениях</t>
  </si>
  <si>
    <t>Журнал измерения температуры воздуха в холодильнике</t>
  </si>
  <si>
    <t>Журнал для дезинфекционной обработки постельных принадлежностей хирургического отделения</t>
  </si>
  <si>
    <t>Журнал учета мягкого инвентаря</t>
  </si>
  <si>
    <t>Журнал учета процедуры размораживания свежезамороженной плазмы (компонентов крови)</t>
  </si>
  <si>
    <t xml:space="preserve">Журнал учета транспортировки компонентов донорской крови в медицинской организации </t>
  </si>
  <si>
    <t xml:space="preserve">Журнал учета средств, подлежащих ПКУ </t>
  </si>
  <si>
    <t>Журнал учета и регистрации относительной влажности воздуха</t>
  </si>
  <si>
    <t>Журнал регистрации генеральных уборок</t>
  </si>
  <si>
    <t>Журнал учета получения и расходования дезинфицирующих средств</t>
  </si>
  <si>
    <t>Журнал учета качества обработки камеры «Ультра-лайт»</t>
  </si>
  <si>
    <t>Индивидуальная карта обязательных предрейсовых, предсменных и обязательных послерейсовых, послесменных медицинских осмотров работника ОАО «РЖД», производственная деятельность которого непосредственно связана с движением поездов и маневровой работой на железнодорожном транспорте</t>
  </si>
  <si>
    <t>Журнал регистрации влажности воздуха приемное отделение врачебный кабинет</t>
  </si>
  <si>
    <t>Журнал учета приема пациентов и отказов в оказании медицинской помощи в стационарных условиях, в условиях дневного стационара</t>
  </si>
  <si>
    <t>Журнал обследования крови на HBSAg +анти HCV</t>
  </si>
  <si>
    <t>Журнал обследования крови на ВИЧ</t>
  </si>
  <si>
    <t>Журнал регистрации амбулаторных больных (Форма №074/У)</t>
  </si>
  <si>
    <t>Журнал предметно-количественного учета медикаментов и медицинских изделий в фельдшерском здравпункте АО «ВРП «Грязи»</t>
  </si>
  <si>
    <t>Журнал регистрации амбулаторных больных в фельдшерском здравпункте АО «ВРП «Грязи»</t>
  </si>
  <si>
    <t>Анкета при прохождении диспансеризации</t>
  </si>
  <si>
    <t>Журнал учета медикаментов, подлежащих предметно-количественному учету</t>
  </si>
  <si>
    <t>Журнал приема пациентов и отказов в оказании медицинской помощи в стационарных условиях, в условиях дневного стационара</t>
  </si>
  <si>
    <t>Осмотр врача дневного стационара</t>
  </si>
  <si>
    <t>Регистрационная карта больного злокачественным новообразованием</t>
  </si>
  <si>
    <t>Журнал учета в смотровом кабинете женщин</t>
  </si>
  <si>
    <t>Журнал приема женщин в период беременности для оказания услуг по правовой, психологической и медико-социальной помощи</t>
  </si>
  <si>
    <t>Журнал учета регистрации и контроля эксплуатации ультрафиолетовой бактерицидной установки</t>
  </si>
  <si>
    <t>Журнал учета качества предстерилизационной обработки (Форма №366/у)</t>
  </si>
  <si>
    <t xml:space="preserve">Журнал получения и выдачи дез. средств в структурном подразделении ЛПУ </t>
  </si>
  <si>
    <t>Журнал контроля работы стерилизаторов воздушного, парового (автоклава)</t>
  </si>
  <si>
    <t>Журнал приема материала на стерилизацию</t>
  </si>
  <si>
    <t>Журнал регистрации УЗИ</t>
  </si>
  <si>
    <t>Журнал учета предрейсового медицинского осмотра водителей автотранспорта</t>
  </si>
  <si>
    <t>Журнал предрейсового медицинского осмотра локомотивных бригад</t>
  </si>
  <si>
    <t>Журнал послерейсового медицинского осмотра локомотивных бригад</t>
  </si>
  <si>
    <t>Амбулаторный журнал (Форма 074У)</t>
  </si>
  <si>
    <t>Журнал кварцевания</t>
  </si>
  <si>
    <t xml:space="preserve">Журнал температуры и влажности воздуха </t>
  </si>
  <si>
    <t>Анализ кала на скрытую кровь</t>
  </si>
  <si>
    <t>Клинико-диагностическая лаборатория</t>
  </si>
  <si>
    <t xml:space="preserve">Лаборатория </t>
  </si>
  <si>
    <t>ЧУЗ «РЖД-Медицина» г. Елец ЛАБОРАТОРИЯ</t>
  </si>
  <si>
    <t>Анализ мочи №___ (Учетная ф. 46)</t>
  </si>
  <si>
    <t xml:space="preserve">Анализ крови №___ Лейкоформула </t>
  </si>
  <si>
    <t>Журнал регистрации результатов исследований показателей крови</t>
  </si>
  <si>
    <t>Журнал регистрации результатов исследований показателей мочи</t>
  </si>
  <si>
    <t xml:space="preserve">Медицинская карта №___ </t>
  </si>
  <si>
    <t>Журнал учета приема пациентов и отказов в оказании медицинской помощи в стационарных условиях, в условиях дневного стационара (Учетная форма №001/у)</t>
  </si>
  <si>
    <t>Журнал контроля температурного режима в холодильнике</t>
  </si>
  <si>
    <t>Журнал назначения 5 (пяти) и более препаратов и препаратов, не входящих в стандарт</t>
  </si>
  <si>
    <t>Журнал контроля температурного режима, влажности воздуха</t>
  </si>
  <si>
    <t>Журнал учета медикаментов по дневному стационару поликлиники</t>
  </si>
  <si>
    <t>Журнал учета средств, подлежащих ПКУ ПД</t>
  </si>
  <si>
    <t>Журнал учета средств, подлежащих ПКУ ОМС</t>
  </si>
  <si>
    <t>Журнал учета средств, подлежащих ПКУ (в кабинете подразделения)</t>
  </si>
  <si>
    <t>Физиотерапевтический кабинет</t>
  </si>
  <si>
    <t>Эпикриз для ВК</t>
  </si>
  <si>
    <t>Лист назначений и их выполнение</t>
  </si>
  <si>
    <t>Статистическая карта выбывшего из стационара</t>
  </si>
  <si>
    <t>Согласие на обработку персональных данных</t>
  </si>
  <si>
    <t>Журнал учета движения товаров на складе</t>
  </si>
  <si>
    <t>Клинико-диагностическая лаборатория серологический анализ крови</t>
  </si>
  <si>
    <t>Направление на иммуносерологическое исследование образца венозной крови на сифилис Комплекс серологических реакций</t>
  </si>
  <si>
    <t>Вкладыш в амбулаторную карту больного Правовые аспекты оказания медицинской помощи</t>
  </si>
  <si>
    <t>Обоснование начальной (максимальной) цены договора 
на поставку полиграфической продукции
для нужд ЧУЗ «РЖД-Медицина» г. Елец»</t>
  </si>
  <si>
    <t>№ п/п</t>
  </si>
  <si>
    <t>Наименование</t>
  </si>
  <si>
    <t>Коммерческое предложение №1</t>
  </si>
  <si>
    <t>Коммерческое предложение №2</t>
  </si>
  <si>
    <t>Коммерческое предложение №3</t>
  </si>
  <si>
    <t>Начальная (максимальная) цена договора (цена лота) за ед.</t>
  </si>
  <si>
    <t>Начальная (максимальная) цена договора (цена лота)</t>
  </si>
  <si>
    <t>Количество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</si>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</sst>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/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4" fillId="0" borderId="0" xfId="0" applyFont="1"/>
    <xf numFmtId="0" fontId="4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0" fontId="3" fillId="0" borderId="2" xfId="0" applyFont="1" applyBorder="1"/>
    <xf numFmtId="2" fontId="3" fillId="0" borderId="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43"/>
  <sheetViews>
    <sheetView tabSelected="1" workbookViewId="0">
      <selection activeCell="H13" sqref="H13"/>
    </sheetView>
  </sheetViews>
  <sheetFormatPr defaultRowHeight="15" x14ac:dyDescent="0.25"/>
  <cols>
    <col min="1" max="1" width="6.5703125" customWidth="1"/>
    <col min="2" max="2" width="56.85546875" customWidth="1"/>
    <col min="3" max="3" width="16.7109375" customWidth="1"/>
    <col min="4" max="4" width="16.85546875" customWidth="1"/>
    <col min="5" max="5" width="16" customWidth="1"/>
    <col min="6" max="6" width="15.85546875" customWidth="1"/>
    <col min="7" max="7" width="16.28515625" customWidth="1"/>
    <col min="8" max="8" width="16.85546875" customWidth="1"/>
  </cols>
  <sheetData>
    <row r="1" spans="1:15" ht="49.5" customHeight="1" x14ac:dyDescent="0.25">
      <c r="A1" s="9" t="s">
        <v>122</v>
      </c>
      <c r="B1" s="9"/>
      <c r="C1" s="9"/>
      <c r="D1" s="9"/>
      <c r="E1" s="9"/>
      <c r="F1" s="9"/>
      <c r="G1" s="9"/>
      <c r="H1" s="9"/>
      <c r="I1" s="4"/>
      <c r="J1" s="4"/>
      <c r="K1" s="4"/>
      <c r="L1" s="4"/>
      <c r="M1" s="4"/>
      <c r="N1" s="4"/>
      <c r="O1" s="4"/>
    </row>
    <row r="2" spans="1:15" ht="80.25" customHeight="1" x14ac:dyDescent="0.25">
      <c r="A2" s="5" t="s">
        <v>123</v>
      </c>
      <c r="B2" s="5" t="s">
        <v>124</v>
      </c>
      <c r="C2" s="5" t="s">
        <v>130</v>
      </c>
      <c r="D2" s="5" t="s">
        <v>125</v>
      </c>
      <c r="E2" s="5" t="s">
        <v>126</v>
      </c>
      <c r="F2" s="5" t="s">
        <v>127</v>
      </c>
      <c r="G2" s="5" t="s">
        <v>128</v>
      </c>
      <c r="H2" s="5" t="s">
        <v>129</v>
      </c>
      <c r="I2" s="1"/>
      <c r="J2" s="1"/>
      <c r="K2" s="1"/>
      <c r="L2" s="1"/>
      <c r="M2" s="1"/>
      <c r="N2" s="1"/>
      <c r="O2" s="1"/>
    </row>
    <row r="3" spans="1:15" ht="33" customHeight="1" x14ac:dyDescent="0.25">
      <c r="A3" s="6">
        <v>1</v>
      </c>
      <c r="B3" s="2" t="s">
        <v>0</v>
      </c>
      <c r="C3" s="7">
        <v>2000</v>
      </c>
      <c r="D3" s="10">
        <v>0.89</v>
      </c>
      <c r="E3" s="11">
        <v>1</v>
      </c>
      <c r="F3" s="11">
        <v>0.95</v>
      </c>
      <c r="G3" s="11">
        <f>(D3+E3+F3)/3</f>
        <v>0.94666666666666666</v>
      </c>
      <c r="H3" s="11">
        <f>G3*C3</f>
        <v>1893.3333333333333</v>
      </c>
    </row>
    <row r="4" spans="1:15" ht="24" customHeight="1" x14ac:dyDescent="0.25">
      <c r="A4" s="6">
        <v>2</v>
      </c>
      <c r="B4" s="2" t="s">
        <v>1</v>
      </c>
      <c r="C4" s="7">
        <v>2000</v>
      </c>
      <c r="D4" s="10">
        <v>0.59</v>
      </c>
      <c r="E4" s="11">
        <v>0.66</v>
      </c>
      <c r="F4" s="11">
        <v>0.63</v>
      </c>
      <c r="G4" s="11">
        <f t="shared" ref="G4:G67" si="0">(D4+E4+F4)/3</f>
        <v>0.62666666666666659</v>
      </c>
      <c r="H4" s="11">
        <f t="shared" ref="H4:H67" si="1">G4*C4</f>
        <v>1253.3333333333333</v>
      </c>
    </row>
    <row r="5" spans="1:15" ht="17.25" customHeight="1" x14ac:dyDescent="0.25">
      <c r="A5" s="6">
        <v>3</v>
      </c>
      <c r="B5" s="3" t="s">
        <v>2</v>
      </c>
      <c r="C5" s="7">
        <v>2000</v>
      </c>
      <c r="D5" s="10">
        <v>0.59</v>
      </c>
      <c r="E5" s="11">
        <v>0.66</v>
      </c>
      <c r="F5" s="11">
        <v>0.63</v>
      </c>
      <c r="G5" s="11">
        <f t="shared" si="0"/>
        <v>0.62666666666666659</v>
      </c>
      <c r="H5" s="11">
        <f t="shared" si="1"/>
        <v>1253.3333333333333</v>
      </c>
    </row>
    <row r="6" spans="1:15" ht="18" customHeight="1" x14ac:dyDescent="0.25">
      <c r="A6" s="6">
        <v>4</v>
      </c>
      <c r="B6" s="3" t="s">
        <v>3</v>
      </c>
      <c r="C6" s="7">
        <v>2000</v>
      </c>
      <c r="D6" s="10">
        <v>0.59</v>
      </c>
      <c r="E6" s="11">
        <v>0.66</v>
      </c>
      <c r="F6" s="11">
        <v>0.63</v>
      </c>
      <c r="G6" s="11">
        <f t="shared" si="0"/>
        <v>0.62666666666666659</v>
      </c>
      <c r="H6" s="11">
        <f t="shared" si="1"/>
        <v>1253.3333333333333</v>
      </c>
    </row>
    <row r="7" spans="1:15" ht="59.25" customHeight="1" x14ac:dyDescent="0.25">
      <c r="A7" s="6">
        <v>5</v>
      </c>
      <c r="B7" s="3" t="s">
        <v>4</v>
      </c>
      <c r="C7" s="7">
        <v>2000</v>
      </c>
      <c r="D7" s="10">
        <v>0.59</v>
      </c>
      <c r="E7" s="11">
        <v>0.66</v>
      </c>
      <c r="F7" s="11">
        <v>0.63</v>
      </c>
      <c r="G7" s="11">
        <f t="shared" si="0"/>
        <v>0.62666666666666659</v>
      </c>
      <c r="H7" s="11">
        <f t="shared" si="1"/>
        <v>1253.3333333333333</v>
      </c>
    </row>
    <row r="8" spans="1:15" ht="79.5" customHeight="1" x14ac:dyDescent="0.25">
      <c r="A8" s="6">
        <v>6</v>
      </c>
      <c r="B8" s="2" t="s">
        <v>5</v>
      </c>
      <c r="C8" s="7">
        <v>2000</v>
      </c>
      <c r="D8" s="10">
        <v>0.59</v>
      </c>
      <c r="E8" s="11">
        <v>0.66</v>
      </c>
      <c r="F8" s="11">
        <v>0.63</v>
      </c>
      <c r="G8" s="11">
        <f t="shared" si="0"/>
        <v>0.62666666666666659</v>
      </c>
      <c r="H8" s="11">
        <f t="shared" si="1"/>
        <v>1253.3333333333333</v>
      </c>
    </row>
    <row r="9" spans="1:15" ht="46.5" customHeight="1" x14ac:dyDescent="0.25">
      <c r="A9" s="6">
        <v>7</v>
      </c>
      <c r="B9" s="3" t="s">
        <v>121</v>
      </c>
      <c r="C9" s="7">
        <v>2000</v>
      </c>
      <c r="D9" s="10">
        <v>0.59</v>
      </c>
      <c r="E9" s="11">
        <v>0.66</v>
      </c>
      <c r="F9" s="11">
        <v>0.63</v>
      </c>
      <c r="G9" s="11">
        <f t="shared" si="0"/>
        <v>0.62666666666666659</v>
      </c>
      <c r="H9" s="11">
        <f t="shared" si="1"/>
        <v>1253.3333333333333</v>
      </c>
    </row>
    <row r="10" spans="1:15" ht="50.25" customHeight="1" x14ac:dyDescent="0.25">
      <c r="A10" s="6">
        <v>8</v>
      </c>
      <c r="B10" s="3" t="s">
        <v>6</v>
      </c>
      <c r="C10" s="7">
        <v>2000</v>
      </c>
      <c r="D10" s="10">
        <v>0.99</v>
      </c>
      <c r="E10" s="11">
        <v>1.1100000000000001</v>
      </c>
      <c r="F10" s="11">
        <v>1.06</v>
      </c>
      <c r="G10" s="11">
        <f t="shared" si="0"/>
        <v>1.0533333333333335</v>
      </c>
      <c r="H10" s="11">
        <f t="shared" si="1"/>
        <v>2106.666666666667</v>
      </c>
    </row>
    <row r="11" spans="1:15" ht="62.25" customHeight="1" x14ac:dyDescent="0.25">
      <c r="A11" s="6">
        <v>9</v>
      </c>
      <c r="B11" s="3" t="s">
        <v>7</v>
      </c>
      <c r="C11" s="8">
        <v>4000</v>
      </c>
      <c r="D11" s="10">
        <v>2.46</v>
      </c>
      <c r="E11" s="11">
        <v>2.76</v>
      </c>
      <c r="F11" s="11">
        <v>2.63</v>
      </c>
      <c r="G11" s="11">
        <f t="shared" si="0"/>
        <v>2.6166666666666667</v>
      </c>
      <c r="H11" s="11">
        <f t="shared" si="1"/>
        <v>10466.666666666666</v>
      </c>
    </row>
    <row r="12" spans="1:15" ht="21.75" customHeight="1" x14ac:dyDescent="0.25">
      <c r="A12" s="6">
        <v>10</v>
      </c>
      <c r="B12" s="3" t="s">
        <v>8</v>
      </c>
      <c r="C12" s="8">
        <v>3000</v>
      </c>
      <c r="D12" s="10">
        <v>0.4</v>
      </c>
      <c r="E12" s="11">
        <v>0.45</v>
      </c>
      <c r="F12" s="11">
        <v>0.43</v>
      </c>
      <c r="G12" s="11">
        <f t="shared" si="0"/>
        <v>0.42666666666666669</v>
      </c>
      <c r="H12" s="11">
        <f t="shared" si="1"/>
        <v>1280</v>
      </c>
    </row>
    <row r="13" spans="1:15" ht="21" customHeight="1" x14ac:dyDescent="0.25">
      <c r="A13" s="6">
        <v>11</v>
      </c>
      <c r="B13" s="3" t="s">
        <v>9</v>
      </c>
      <c r="C13" s="8">
        <v>1000</v>
      </c>
      <c r="D13" s="10">
        <v>0.65</v>
      </c>
      <c r="E13" s="11">
        <v>0.73</v>
      </c>
      <c r="F13" s="11">
        <v>0.7</v>
      </c>
      <c r="G13" s="11">
        <f t="shared" si="0"/>
        <v>0.69333333333333336</v>
      </c>
      <c r="H13" s="11">
        <f t="shared" si="1"/>
        <v>693.33333333333337</v>
      </c>
    </row>
    <row r="14" spans="1:15" ht="20.25" customHeight="1" x14ac:dyDescent="0.25">
      <c r="A14" s="6">
        <v>12</v>
      </c>
      <c r="B14" s="3" t="s">
        <v>10</v>
      </c>
      <c r="C14" s="8">
        <v>1000</v>
      </c>
      <c r="D14" s="10">
        <v>0.65</v>
      </c>
      <c r="E14" s="11">
        <v>0.73</v>
      </c>
      <c r="F14" s="11">
        <v>0.7</v>
      </c>
      <c r="G14" s="11">
        <f t="shared" si="0"/>
        <v>0.69333333333333336</v>
      </c>
      <c r="H14" s="11">
        <f t="shared" si="1"/>
        <v>693.33333333333337</v>
      </c>
    </row>
    <row r="15" spans="1:15" ht="23.25" customHeight="1" x14ac:dyDescent="0.25">
      <c r="A15" s="6">
        <v>13</v>
      </c>
      <c r="B15" s="3" t="s">
        <v>11</v>
      </c>
      <c r="C15" s="8">
        <v>1500</v>
      </c>
      <c r="D15" s="10">
        <v>0.37</v>
      </c>
      <c r="E15" s="11">
        <v>0.41</v>
      </c>
      <c r="F15" s="11">
        <v>0.4</v>
      </c>
      <c r="G15" s="11">
        <f t="shared" si="0"/>
        <v>0.39333333333333337</v>
      </c>
      <c r="H15" s="11">
        <f t="shared" si="1"/>
        <v>590</v>
      </c>
    </row>
    <row r="16" spans="1:15" ht="69" customHeight="1" x14ac:dyDescent="0.25">
      <c r="A16" s="6">
        <v>14</v>
      </c>
      <c r="B16" s="2" t="s">
        <v>12</v>
      </c>
      <c r="C16" s="7">
        <v>2000</v>
      </c>
      <c r="D16" s="10">
        <v>0.59</v>
      </c>
      <c r="E16" s="11">
        <v>0.66</v>
      </c>
      <c r="F16" s="11">
        <v>0.63</v>
      </c>
      <c r="G16" s="11">
        <f t="shared" si="0"/>
        <v>0.62666666666666659</v>
      </c>
      <c r="H16" s="11">
        <f t="shared" si="1"/>
        <v>1253.3333333333333</v>
      </c>
    </row>
    <row r="17" spans="1:8" ht="40.5" customHeight="1" x14ac:dyDescent="0.25">
      <c r="A17" s="6">
        <v>15</v>
      </c>
      <c r="B17" s="2" t="s">
        <v>13</v>
      </c>
      <c r="C17" s="7">
        <v>500</v>
      </c>
      <c r="D17" s="10">
        <v>1.23</v>
      </c>
      <c r="E17" s="11">
        <v>1.38</v>
      </c>
      <c r="F17" s="11">
        <v>1.32</v>
      </c>
      <c r="G17" s="11">
        <f t="shared" si="0"/>
        <v>1.3099999999999998</v>
      </c>
      <c r="H17" s="11">
        <f t="shared" si="1"/>
        <v>654.99999999999989</v>
      </c>
    </row>
    <row r="18" spans="1:8" ht="43.5" customHeight="1" x14ac:dyDescent="0.25">
      <c r="A18" s="6">
        <v>16</v>
      </c>
      <c r="B18" s="3" t="s">
        <v>14</v>
      </c>
      <c r="C18" s="8">
        <v>300</v>
      </c>
      <c r="D18" s="10">
        <v>1.97</v>
      </c>
      <c r="E18" s="11">
        <v>2.21</v>
      </c>
      <c r="F18" s="11">
        <v>2.11</v>
      </c>
      <c r="G18" s="11">
        <f t="shared" si="0"/>
        <v>2.0966666666666662</v>
      </c>
      <c r="H18" s="11">
        <f t="shared" si="1"/>
        <v>628.99999999999989</v>
      </c>
    </row>
    <row r="19" spans="1:8" ht="30.75" customHeight="1" x14ac:dyDescent="0.25">
      <c r="A19" s="6">
        <v>17</v>
      </c>
      <c r="B19" s="3" t="s">
        <v>15</v>
      </c>
      <c r="C19" s="8">
        <v>1000</v>
      </c>
      <c r="D19" s="10">
        <v>0.74</v>
      </c>
      <c r="E19" s="11">
        <v>0.83</v>
      </c>
      <c r="F19" s="11">
        <v>0.79</v>
      </c>
      <c r="G19" s="11">
        <f t="shared" si="0"/>
        <v>0.78666666666666663</v>
      </c>
      <c r="H19" s="11">
        <f t="shared" si="1"/>
        <v>786.66666666666663</v>
      </c>
    </row>
    <row r="20" spans="1:8" ht="39" customHeight="1" x14ac:dyDescent="0.25">
      <c r="A20" s="6">
        <v>18</v>
      </c>
      <c r="B20" s="3" t="s">
        <v>16</v>
      </c>
      <c r="C20" s="8">
        <v>1000</v>
      </c>
      <c r="D20" s="10">
        <v>1.05</v>
      </c>
      <c r="E20" s="11">
        <v>1.18</v>
      </c>
      <c r="F20" s="11">
        <v>1.1200000000000001</v>
      </c>
      <c r="G20" s="11">
        <f t="shared" si="0"/>
        <v>1.1166666666666667</v>
      </c>
      <c r="H20" s="11">
        <f t="shared" si="1"/>
        <v>1116.6666666666667</v>
      </c>
    </row>
    <row r="21" spans="1:8" ht="40.5" customHeight="1" x14ac:dyDescent="0.25">
      <c r="A21" s="6">
        <v>19</v>
      </c>
      <c r="B21" s="3" t="s">
        <v>17</v>
      </c>
      <c r="C21" s="8">
        <v>1000</v>
      </c>
      <c r="D21" s="10">
        <v>1.05</v>
      </c>
      <c r="E21" s="11">
        <v>1.18</v>
      </c>
      <c r="F21" s="11">
        <v>1.1200000000000001</v>
      </c>
      <c r="G21" s="11">
        <f t="shared" si="0"/>
        <v>1.1166666666666667</v>
      </c>
      <c r="H21" s="11">
        <f t="shared" si="1"/>
        <v>1116.6666666666667</v>
      </c>
    </row>
    <row r="22" spans="1:8" ht="39.75" customHeight="1" x14ac:dyDescent="0.25">
      <c r="A22" s="6">
        <v>20</v>
      </c>
      <c r="B22" s="3" t="s">
        <v>18</v>
      </c>
      <c r="C22" s="8">
        <v>1000</v>
      </c>
      <c r="D22" s="10">
        <v>0.74</v>
      </c>
      <c r="E22" s="11">
        <v>0.83</v>
      </c>
      <c r="F22" s="11">
        <v>0.79</v>
      </c>
      <c r="G22" s="11">
        <f t="shared" si="0"/>
        <v>0.78666666666666663</v>
      </c>
      <c r="H22" s="11">
        <f t="shared" si="1"/>
        <v>786.66666666666663</v>
      </c>
    </row>
    <row r="23" spans="1:8" ht="40.5" customHeight="1" x14ac:dyDescent="0.25">
      <c r="A23" s="6">
        <v>21</v>
      </c>
      <c r="B23" s="3" t="s">
        <v>19</v>
      </c>
      <c r="C23" s="8">
        <v>2</v>
      </c>
      <c r="D23" s="10">
        <v>520.52</v>
      </c>
      <c r="E23" s="11">
        <v>582.98</v>
      </c>
      <c r="F23" s="11">
        <v>556.96</v>
      </c>
      <c r="G23" s="11">
        <f t="shared" si="0"/>
        <v>553.48666666666668</v>
      </c>
      <c r="H23" s="11">
        <f t="shared" si="1"/>
        <v>1106.9733333333334</v>
      </c>
    </row>
    <row r="24" spans="1:8" ht="77.25" customHeight="1" x14ac:dyDescent="0.25">
      <c r="A24" s="6">
        <v>22</v>
      </c>
      <c r="B24" s="3" t="s">
        <v>20</v>
      </c>
      <c r="C24" s="8">
        <v>2</v>
      </c>
      <c r="D24" s="10">
        <v>520.52</v>
      </c>
      <c r="E24" s="11">
        <v>582.98</v>
      </c>
      <c r="F24" s="11">
        <v>556.96</v>
      </c>
      <c r="G24" s="11">
        <f t="shared" si="0"/>
        <v>553.48666666666668</v>
      </c>
      <c r="H24" s="11">
        <f t="shared" si="1"/>
        <v>1106.9733333333334</v>
      </c>
    </row>
    <row r="25" spans="1:8" ht="44.25" customHeight="1" x14ac:dyDescent="0.25">
      <c r="A25" s="6">
        <v>23</v>
      </c>
      <c r="B25" s="3" t="s">
        <v>21</v>
      </c>
      <c r="C25" s="8">
        <v>5</v>
      </c>
      <c r="D25" s="11">
        <v>200.2</v>
      </c>
      <c r="E25" s="11">
        <v>224.22</v>
      </c>
      <c r="F25" s="11">
        <v>214.21</v>
      </c>
      <c r="G25" s="11">
        <f t="shared" si="0"/>
        <v>212.87666666666667</v>
      </c>
      <c r="H25" s="11">
        <f t="shared" si="1"/>
        <v>1064.3833333333332</v>
      </c>
    </row>
    <row r="26" spans="1:8" ht="57" customHeight="1" x14ac:dyDescent="0.25">
      <c r="A26" s="6">
        <v>24</v>
      </c>
      <c r="B26" s="3" t="s">
        <v>22</v>
      </c>
      <c r="C26" s="8">
        <v>2</v>
      </c>
      <c r="D26" s="10">
        <v>434.28</v>
      </c>
      <c r="E26" s="11">
        <v>486.39</v>
      </c>
      <c r="F26" s="11">
        <v>464.68</v>
      </c>
      <c r="G26" s="11">
        <f t="shared" si="0"/>
        <v>461.7833333333333</v>
      </c>
      <c r="H26" s="11">
        <f t="shared" si="1"/>
        <v>923.56666666666661</v>
      </c>
    </row>
    <row r="27" spans="1:8" ht="46.5" customHeight="1" x14ac:dyDescent="0.25">
      <c r="A27" s="6">
        <v>25</v>
      </c>
      <c r="B27" s="3" t="s">
        <v>23</v>
      </c>
      <c r="C27" s="8">
        <v>3</v>
      </c>
      <c r="D27" s="10">
        <v>298.76</v>
      </c>
      <c r="E27" s="11">
        <v>334.61</v>
      </c>
      <c r="F27" s="11">
        <v>319.67</v>
      </c>
      <c r="G27" s="11">
        <f t="shared" si="0"/>
        <v>317.68</v>
      </c>
      <c r="H27" s="11">
        <f t="shared" si="1"/>
        <v>953.04</v>
      </c>
    </row>
    <row r="28" spans="1:8" ht="31.5" customHeight="1" x14ac:dyDescent="0.25">
      <c r="A28" s="6">
        <v>26</v>
      </c>
      <c r="B28" s="2" t="s">
        <v>24</v>
      </c>
      <c r="C28" s="7">
        <v>3</v>
      </c>
      <c r="D28" s="10">
        <v>298.76</v>
      </c>
      <c r="E28" s="11">
        <v>334.61</v>
      </c>
      <c r="F28" s="11">
        <v>319.67</v>
      </c>
      <c r="G28" s="11">
        <f t="shared" si="0"/>
        <v>317.68</v>
      </c>
      <c r="H28" s="11">
        <f t="shared" si="1"/>
        <v>953.04</v>
      </c>
    </row>
    <row r="29" spans="1:8" ht="30.75" customHeight="1" x14ac:dyDescent="0.25">
      <c r="A29" s="6">
        <v>27</v>
      </c>
      <c r="B29" s="3" t="s">
        <v>25</v>
      </c>
      <c r="C29" s="8">
        <v>1000</v>
      </c>
      <c r="D29" s="10">
        <v>0.74</v>
      </c>
      <c r="E29" s="11">
        <v>0.83</v>
      </c>
      <c r="F29" s="11">
        <v>0.79</v>
      </c>
      <c r="G29" s="11">
        <f t="shared" si="0"/>
        <v>0.78666666666666663</v>
      </c>
      <c r="H29" s="11">
        <f t="shared" si="1"/>
        <v>786.66666666666663</v>
      </c>
    </row>
    <row r="30" spans="1:8" ht="43.5" customHeight="1" x14ac:dyDescent="0.25">
      <c r="A30" s="6">
        <v>28</v>
      </c>
      <c r="B30" s="3" t="s">
        <v>26</v>
      </c>
      <c r="C30" s="8">
        <v>2</v>
      </c>
      <c r="D30" s="10">
        <v>656.04</v>
      </c>
      <c r="E30" s="11">
        <v>734.76</v>
      </c>
      <c r="F30" s="11">
        <v>701.96</v>
      </c>
      <c r="G30" s="11">
        <f t="shared" si="0"/>
        <v>697.5866666666667</v>
      </c>
      <c r="H30" s="11">
        <f t="shared" si="1"/>
        <v>1395.1733333333334</v>
      </c>
    </row>
    <row r="31" spans="1:8" ht="51.75" customHeight="1" x14ac:dyDescent="0.25">
      <c r="A31" s="6">
        <v>29</v>
      </c>
      <c r="B31" s="3" t="s">
        <v>27</v>
      </c>
      <c r="C31" s="8">
        <v>1</v>
      </c>
      <c r="D31" s="10">
        <v>619.08000000000004</v>
      </c>
      <c r="E31" s="11">
        <v>693.37</v>
      </c>
      <c r="F31" s="11">
        <v>662.42</v>
      </c>
      <c r="G31" s="11">
        <f t="shared" si="0"/>
        <v>658.29</v>
      </c>
      <c r="H31" s="11">
        <f t="shared" si="1"/>
        <v>658.29</v>
      </c>
    </row>
    <row r="32" spans="1:8" ht="31.5" customHeight="1" x14ac:dyDescent="0.25">
      <c r="A32" s="6">
        <v>30</v>
      </c>
      <c r="B32" s="3" t="s">
        <v>28</v>
      </c>
      <c r="C32" s="8">
        <v>5</v>
      </c>
      <c r="D32" s="10">
        <v>991.76</v>
      </c>
      <c r="E32" s="11">
        <v>1110.77</v>
      </c>
      <c r="F32" s="11">
        <v>1061.18</v>
      </c>
      <c r="G32" s="11">
        <f t="shared" si="0"/>
        <v>1054.57</v>
      </c>
      <c r="H32" s="11">
        <f t="shared" si="1"/>
        <v>5272.8499999999995</v>
      </c>
    </row>
    <row r="33" spans="1:8" ht="32.25" customHeight="1" x14ac:dyDescent="0.25">
      <c r="A33" s="6">
        <v>31</v>
      </c>
      <c r="B33" s="3" t="s">
        <v>29</v>
      </c>
      <c r="C33" s="8">
        <v>1</v>
      </c>
      <c r="D33" s="10">
        <v>1284.3599999999999</v>
      </c>
      <c r="E33" s="11">
        <v>1438.48</v>
      </c>
      <c r="F33" s="11">
        <v>1374.27</v>
      </c>
      <c r="G33" s="11">
        <f t="shared" si="0"/>
        <v>1365.7033333333336</v>
      </c>
      <c r="H33" s="11">
        <f t="shared" si="1"/>
        <v>1365.7033333333336</v>
      </c>
    </row>
    <row r="34" spans="1:8" ht="31.5" customHeight="1" x14ac:dyDescent="0.25">
      <c r="A34" s="6">
        <v>32</v>
      </c>
      <c r="B34" s="2" t="s">
        <v>30</v>
      </c>
      <c r="C34" s="7">
        <v>1</v>
      </c>
      <c r="D34" s="10">
        <v>366.52</v>
      </c>
      <c r="E34" s="11">
        <v>410.5</v>
      </c>
      <c r="F34" s="11">
        <v>392.18</v>
      </c>
      <c r="G34" s="11">
        <f t="shared" si="0"/>
        <v>389.73333333333335</v>
      </c>
      <c r="H34" s="11">
        <f t="shared" si="1"/>
        <v>389.73333333333335</v>
      </c>
    </row>
    <row r="35" spans="1:8" ht="34.5" customHeight="1" x14ac:dyDescent="0.25">
      <c r="A35" s="6">
        <v>33</v>
      </c>
      <c r="B35" s="2" t="s">
        <v>31</v>
      </c>
      <c r="C35" s="7">
        <v>3</v>
      </c>
      <c r="D35" s="10">
        <v>224.84</v>
      </c>
      <c r="E35" s="11">
        <v>251.82</v>
      </c>
      <c r="F35" s="11">
        <v>240.58</v>
      </c>
      <c r="G35" s="11">
        <f t="shared" si="0"/>
        <v>239.08</v>
      </c>
      <c r="H35" s="11">
        <f t="shared" si="1"/>
        <v>717.24</v>
      </c>
    </row>
    <row r="36" spans="1:8" ht="39" customHeight="1" x14ac:dyDescent="0.25">
      <c r="A36" s="6">
        <v>34</v>
      </c>
      <c r="B36" s="2" t="s">
        <v>32</v>
      </c>
      <c r="C36" s="7">
        <v>1</v>
      </c>
      <c r="D36" s="10">
        <v>243.32</v>
      </c>
      <c r="E36" s="11">
        <v>272.52</v>
      </c>
      <c r="F36" s="11">
        <v>260.35000000000002</v>
      </c>
      <c r="G36" s="11">
        <f t="shared" si="0"/>
        <v>258.72999999999996</v>
      </c>
      <c r="H36" s="11">
        <f t="shared" si="1"/>
        <v>258.72999999999996</v>
      </c>
    </row>
    <row r="37" spans="1:8" ht="37.5" customHeight="1" x14ac:dyDescent="0.25">
      <c r="A37" s="6">
        <v>35</v>
      </c>
      <c r="B37" s="3" t="s">
        <v>33</v>
      </c>
      <c r="C37" s="8">
        <v>1</v>
      </c>
      <c r="D37" s="10">
        <v>335.72</v>
      </c>
      <c r="E37" s="11">
        <v>376.01</v>
      </c>
      <c r="F37" s="11">
        <v>359.22</v>
      </c>
      <c r="G37" s="11">
        <f t="shared" si="0"/>
        <v>356.98333333333335</v>
      </c>
      <c r="H37" s="11">
        <f t="shared" si="1"/>
        <v>356.98333333333335</v>
      </c>
    </row>
    <row r="38" spans="1:8" ht="30" customHeight="1" x14ac:dyDescent="0.25">
      <c r="A38" s="6">
        <v>36</v>
      </c>
      <c r="B38" s="3" t="s">
        <v>34</v>
      </c>
      <c r="C38" s="8">
        <v>1</v>
      </c>
      <c r="D38" s="10">
        <v>366.52</v>
      </c>
      <c r="E38" s="11">
        <v>410.5</v>
      </c>
      <c r="F38" s="11">
        <v>392.18</v>
      </c>
      <c r="G38" s="11">
        <f t="shared" si="0"/>
        <v>389.73333333333335</v>
      </c>
      <c r="H38" s="11">
        <f t="shared" si="1"/>
        <v>389.73333333333335</v>
      </c>
    </row>
    <row r="39" spans="1:8" ht="35.25" customHeight="1" x14ac:dyDescent="0.25">
      <c r="A39" s="6">
        <v>37</v>
      </c>
      <c r="B39" s="3" t="s">
        <v>35</v>
      </c>
      <c r="C39" s="8">
        <v>2</v>
      </c>
      <c r="D39" s="10">
        <v>736.12</v>
      </c>
      <c r="E39" s="11">
        <v>824.45</v>
      </c>
      <c r="F39" s="11">
        <v>787.65</v>
      </c>
      <c r="G39" s="11">
        <f t="shared" si="0"/>
        <v>782.74000000000012</v>
      </c>
      <c r="H39" s="11">
        <f t="shared" si="1"/>
        <v>1565.4800000000002</v>
      </c>
    </row>
    <row r="40" spans="1:8" ht="30.75" customHeight="1" x14ac:dyDescent="0.25">
      <c r="A40" s="6">
        <v>38</v>
      </c>
      <c r="B40" s="3" t="s">
        <v>36</v>
      </c>
      <c r="C40" s="8">
        <v>1</v>
      </c>
      <c r="D40" s="10">
        <v>619.08000000000004</v>
      </c>
      <c r="E40" s="11">
        <v>693.37</v>
      </c>
      <c r="F40" s="11">
        <v>662.42</v>
      </c>
      <c r="G40" s="11">
        <f t="shared" si="0"/>
        <v>658.29</v>
      </c>
      <c r="H40" s="11">
        <f t="shared" si="1"/>
        <v>658.29</v>
      </c>
    </row>
    <row r="41" spans="1:8" ht="32.25" customHeight="1" x14ac:dyDescent="0.25">
      <c r="A41" s="6">
        <v>39</v>
      </c>
      <c r="B41" s="3" t="s">
        <v>37</v>
      </c>
      <c r="C41" s="8">
        <v>1</v>
      </c>
      <c r="D41" s="10">
        <v>187.88</v>
      </c>
      <c r="E41" s="11">
        <v>210.43</v>
      </c>
      <c r="F41" s="11">
        <v>201.03</v>
      </c>
      <c r="G41" s="11">
        <f t="shared" si="0"/>
        <v>199.78</v>
      </c>
      <c r="H41" s="11">
        <f t="shared" si="1"/>
        <v>199.78</v>
      </c>
    </row>
    <row r="42" spans="1:8" ht="32.25" customHeight="1" x14ac:dyDescent="0.25">
      <c r="A42" s="6">
        <v>40</v>
      </c>
      <c r="B42" s="3" t="s">
        <v>36</v>
      </c>
      <c r="C42" s="8">
        <v>5</v>
      </c>
      <c r="D42" s="10">
        <v>267.95999999999998</v>
      </c>
      <c r="E42" s="11">
        <v>300.12</v>
      </c>
      <c r="F42" s="11">
        <v>286.72000000000003</v>
      </c>
      <c r="G42" s="11">
        <f t="shared" si="0"/>
        <v>284.93333333333334</v>
      </c>
      <c r="H42" s="11">
        <f t="shared" si="1"/>
        <v>1424.6666666666667</v>
      </c>
    </row>
    <row r="43" spans="1:8" ht="53.25" customHeight="1" x14ac:dyDescent="0.25">
      <c r="A43" s="6">
        <v>41</v>
      </c>
      <c r="B43" s="3" t="s">
        <v>38</v>
      </c>
      <c r="C43" s="8">
        <v>3</v>
      </c>
      <c r="D43" s="10">
        <v>403.48</v>
      </c>
      <c r="E43" s="11">
        <v>451.9</v>
      </c>
      <c r="F43" s="11">
        <v>431.72</v>
      </c>
      <c r="G43" s="11">
        <f t="shared" si="0"/>
        <v>429.0333333333333</v>
      </c>
      <c r="H43" s="11">
        <f t="shared" si="1"/>
        <v>1287.0999999999999</v>
      </c>
    </row>
    <row r="44" spans="1:8" ht="34.5" customHeight="1" x14ac:dyDescent="0.25">
      <c r="A44" s="6">
        <v>42</v>
      </c>
      <c r="B44" s="3" t="s">
        <v>35</v>
      </c>
      <c r="C44" s="8">
        <v>1</v>
      </c>
      <c r="D44" s="10">
        <v>403.48</v>
      </c>
      <c r="E44" s="11">
        <v>451.9</v>
      </c>
      <c r="F44" s="11">
        <v>431.72</v>
      </c>
      <c r="G44" s="11">
        <f t="shared" si="0"/>
        <v>429.0333333333333</v>
      </c>
      <c r="H44" s="11">
        <f t="shared" si="1"/>
        <v>429.0333333333333</v>
      </c>
    </row>
    <row r="45" spans="1:8" ht="25.5" customHeight="1" x14ac:dyDescent="0.25">
      <c r="A45" s="6">
        <v>43</v>
      </c>
      <c r="B45" s="3" t="s">
        <v>39</v>
      </c>
      <c r="C45" s="8">
        <v>1</v>
      </c>
      <c r="D45" s="10">
        <v>397.32</v>
      </c>
      <c r="E45" s="11">
        <v>445</v>
      </c>
      <c r="F45" s="11">
        <v>425.13</v>
      </c>
      <c r="G45" s="11">
        <f t="shared" si="0"/>
        <v>422.48333333333329</v>
      </c>
      <c r="H45" s="11">
        <f t="shared" si="1"/>
        <v>422.48333333333329</v>
      </c>
    </row>
    <row r="46" spans="1:8" ht="33.75" customHeight="1" x14ac:dyDescent="0.25">
      <c r="A46" s="6">
        <v>44</v>
      </c>
      <c r="B46" s="3" t="s">
        <v>40</v>
      </c>
      <c r="C46" s="8">
        <v>15</v>
      </c>
      <c r="D46" s="10">
        <v>471.24</v>
      </c>
      <c r="E46" s="11">
        <v>527.79</v>
      </c>
      <c r="F46" s="11">
        <v>504.23</v>
      </c>
      <c r="G46" s="11">
        <f t="shared" si="0"/>
        <v>501.08666666666664</v>
      </c>
      <c r="H46" s="11">
        <f t="shared" si="1"/>
        <v>7516.2999999999993</v>
      </c>
    </row>
    <row r="47" spans="1:8" ht="39.75" customHeight="1" x14ac:dyDescent="0.25">
      <c r="A47" s="6">
        <v>45</v>
      </c>
      <c r="B47" s="3" t="s">
        <v>41</v>
      </c>
      <c r="C47" s="8">
        <v>15</v>
      </c>
      <c r="D47" s="10">
        <v>243.32</v>
      </c>
      <c r="E47" s="11">
        <v>272.52</v>
      </c>
      <c r="F47" s="11">
        <v>260.35000000000002</v>
      </c>
      <c r="G47" s="11">
        <f t="shared" si="0"/>
        <v>258.72999999999996</v>
      </c>
      <c r="H47" s="11">
        <f t="shared" si="1"/>
        <v>3880.9499999999994</v>
      </c>
    </row>
    <row r="48" spans="1:8" ht="33" customHeight="1" x14ac:dyDescent="0.25">
      <c r="A48" s="6">
        <v>46</v>
      </c>
      <c r="B48" s="3" t="s">
        <v>42</v>
      </c>
      <c r="C48" s="8">
        <v>5</v>
      </c>
      <c r="D48" s="10">
        <v>267.95999999999998</v>
      </c>
      <c r="E48" s="11">
        <v>300.12</v>
      </c>
      <c r="F48" s="11">
        <v>286.72000000000003</v>
      </c>
      <c r="G48" s="11">
        <f t="shared" si="0"/>
        <v>284.93333333333334</v>
      </c>
      <c r="H48" s="11">
        <f t="shared" si="1"/>
        <v>1424.6666666666667</v>
      </c>
    </row>
    <row r="49" spans="1:8" ht="28.5" customHeight="1" x14ac:dyDescent="0.25">
      <c r="A49" s="6">
        <v>47</v>
      </c>
      <c r="B49" s="3" t="s">
        <v>43</v>
      </c>
      <c r="C49" s="8">
        <v>20</v>
      </c>
      <c r="D49" s="10">
        <v>95.48</v>
      </c>
      <c r="E49" s="11">
        <v>106.94</v>
      </c>
      <c r="F49" s="11">
        <v>102.16</v>
      </c>
      <c r="G49" s="11">
        <f t="shared" si="0"/>
        <v>101.52666666666669</v>
      </c>
      <c r="H49" s="11">
        <f t="shared" si="1"/>
        <v>2030.5333333333338</v>
      </c>
    </row>
    <row r="50" spans="1:8" ht="32.25" customHeight="1" x14ac:dyDescent="0.25">
      <c r="A50" s="6">
        <v>48</v>
      </c>
      <c r="B50" s="3" t="s">
        <v>44</v>
      </c>
      <c r="C50" s="8">
        <v>2</v>
      </c>
      <c r="D50" s="10">
        <v>705.32</v>
      </c>
      <c r="E50" s="11">
        <v>789.96</v>
      </c>
      <c r="F50" s="11">
        <v>754.69</v>
      </c>
      <c r="G50" s="11">
        <f t="shared" si="0"/>
        <v>749.99000000000012</v>
      </c>
      <c r="H50" s="11">
        <f t="shared" si="1"/>
        <v>1499.9800000000002</v>
      </c>
    </row>
    <row r="51" spans="1:8" ht="31.5" customHeight="1" x14ac:dyDescent="0.25">
      <c r="A51" s="6">
        <v>49</v>
      </c>
      <c r="B51" s="3" t="s">
        <v>45</v>
      </c>
      <c r="C51" s="8">
        <v>1</v>
      </c>
      <c r="D51" s="10">
        <v>403.48</v>
      </c>
      <c r="E51" s="11">
        <v>451.9</v>
      </c>
      <c r="F51" s="11">
        <v>431.72</v>
      </c>
      <c r="G51" s="11">
        <f t="shared" si="0"/>
        <v>429.0333333333333</v>
      </c>
      <c r="H51" s="11">
        <f t="shared" si="1"/>
        <v>429.0333333333333</v>
      </c>
    </row>
    <row r="52" spans="1:8" ht="33.75" customHeight="1" x14ac:dyDescent="0.25">
      <c r="A52" s="6">
        <v>50</v>
      </c>
      <c r="B52" s="3" t="s">
        <v>46</v>
      </c>
      <c r="C52" s="8">
        <v>4</v>
      </c>
      <c r="D52" s="10">
        <v>452.76</v>
      </c>
      <c r="E52" s="11">
        <v>507.09</v>
      </c>
      <c r="F52" s="11">
        <v>484.45</v>
      </c>
      <c r="G52" s="11">
        <f t="shared" si="0"/>
        <v>481.43333333333334</v>
      </c>
      <c r="H52" s="11">
        <f t="shared" si="1"/>
        <v>1925.7333333333333</v>
      </c>
    </row>
    <row r="53" spans="1:8" ht="39.75" customHeight="1" x14ac:dyDescent="0.25">
      <c r="A53" s="6">
        <v>51</v>
      </c>
      <c r="B53" s="3" t="s">
        <v>47</v>
      </c>
      <c r="C53" s="8">
        <v>12</v>
      </c>
      <c r="D53" s="10">
        <v>535.91999999999996</v>
      </c>
      <c r="E53" s="11">
        <v>600.23</v>
      </c>
      <c r="F53" s="11">
        <v>573.42999999999995</v>
      </c>
      <c r="G53" s="11">
        <f t="shared" si="0"/>
        <v>569.86</v>
      </c>
      <c r="H53" s="11">
        <f t="shared" si="1"/>
        <v>6838.32</v>
      </c>
    </row>
    <row r="54" spans="1:8" ht="40.5" customHeight="1" x14ac:dyDescent="0.25">
      <c r="A54" s="6">
        <v>52</v>
      </c>
      <c r="B54" s="3" t="s">
        <v>48</v>
      </c>
      <c r="C54" s="8">
        <v>2</v>
      </c>
      <c r="D54" s="10">
        <v>526.67999999999995</v>
      </c>
      <c r="E54" s="11">
        <v>589.88</v>
      </c>
      <c r="F54" s="11">
        <v>563.54999999999995</v>
      </c>
      <c r="G54" s="11">
        <f t="shared" si="0"/>
        <v>560.03666666666663</v>
      </c>
      <c r="H54" s="11">
        <f t="shared" si="1"/>
        <v>1120.0733333333333</v>
      </c>
    </row>
    <row r="55" spans="1:8" ht="25.5" customHeight="1" x14ac:dyDescent="0.25">
      <c r="A55" s="6">
        <v>53</v>
      </c>
      <c r="B55" s="2" t="s">
        <v>49</v>
      </c>
      <c r="C55" s="7">
        <v>2500</v>
      </c>
      <c r="D55" s="10">
        <v>69.89</v>
      </c>
      <c r="E55" s="11">
        <v>78.28</v>
      </c>
      <c r="F55" s="11">
        <v>74.78</v>
      </c>
      <c r="G55" s="11">
        <f t="shared" si="0"/>
        <v>74.316666666666677</v>
      </c>
      <c r="H55" s="11">
        <f t="shared" si="1"/>
        <v>185791.66666666669</v>
      </c>
    </row>
    <row r="56" spans="1:8" ht="50.25" customHeight="1" x14ac:dyDescent="0.25">
      <c r="A56" s="6">
        <v>54</v>
      </c>
      <c r="B56" s="3" t="s">
        <v>50</v>
      </c>
      <c r="C56" s="8">
        <v>3</v>
      </c>
      <c r="D56" s="11">
        <v>231</v>
      </c>
      <c r="E56" s="11">
        <v>258.72000000000003</v>
      </c>
      <c r="F56" s="11">
        <v>247.17</v>
      </c>
      <c r="G56" s="11">
        <f t="shared" si="0"/>
        <v>245.63</v>
      </c>
      <c r="H56" s="11">
        <f t="shared" si="1"/>
        <v>736.89</v>
      </c>
    </row>
    <row r="57" spans="1:8" ht="24" customHeight="1" x14ac:dyDescent="0.25">
      <c r="A57" s="6">
        <v>55</v>
      </c>
      <c r="B57" s="3" t="s">
        <v>51</v>
      </c>
      <c r="C57" s="8">
        <v>2</v>
      </c>
      <c r="D57" s="10">
        <v>612.91999999999996</v>
      </c>
      <c r="E57" s="11">
        <v>686.47</v>
      </c>
      <c r="F57" s="11">
        <v>655.82</v>
      </c>
      <c r="G57" s="11">
        <f t="shared" si="0"/>
        <v>651.73666666666668</v>
      </c>
      <c r="H57" s="11">
        <f t="shared" si="1"/>
        <v>1303.4733333333334</v>
      </c>
    </row>
    <row r="58" spans="1:8" ht="28.5" customHeight="1" x14ac:dyDescent="0.25">
      <c r="A58" s="6">
        <v>56</v>
      </c>
      <c r="B58" s="3" t="s">
        <v>52</v>
      </c>
      <c r="C58" s="8">
        <v>2</v>
      </c>
      <c r="D58" s="10">
        <v>526.67999999999995</v>
      </c>
      <c r="E58" s="11">
        <v>589.88</v>
      </c>
      <c r="F58" s="11">
        <v>563.54999999999995</v>
      </c>
      <c r="G58" s="11">
        <f t="shared" si="0"/>
        <v>560.03666666666663</v>
      </c>
      <c r="H58" s="11">
        <f t="shared" si="1"/>
        <v>1120.0733333333333</v>
      </c>
    </row>
    <row r="59" spans="1:8" ht="31.5" customHeight="1" x14ac:dyDescent="0.25">
      <c r="A59" s="6">
        <v>57</v>
      </c>
      <c r="B59" s="2" t="s">
        <v>53</v>
      </c>
      <c r="C59" s="7">
        <v>2</v>
      </c>
      <c r="D59" s="10">
        <v>120.12</v>
      </c>
      <c r="E59" s="11">
        <v>134.53</v>
      </c>
      <c r="F59" s="11">
        <v>128.53</v>
      </c>
      <c r="G59" s="11">
        <f t="shared" si="0"/>
        <v>127.72666666666667</v>
      </c>
      <c r="H59" s="11">
        <f t="shared" si="1"/>
        <v>255.45333333333335</v>
      </c>
    </row>
    <row r="60" spans="1:8" ht="36.75" customHeight="1" x14ac:dyDescent="0.25">
      <c r="A60" s="6">
        <v>58</v>
      </c>
      <c r="B60" s="3" t="s">
        <v>54</v>
      </c>
      <c r="C60" s="8">
        <v>2</v>
      </c>
      <c r="D60" s="10">
        <v>166.32</v>
      </c>
      <c r="E60" s="11">
        <v>186.28</v>
      </c>
      <c r="F60" s="11">
        <v>177.96</v>
      </c>
      <c r="G60" s="11">
        <f t="shared" si="0"/>
        <v>176.85333333333335</v>
      </c>
      <c r="H60" s="11">
        <f t="shared" si="1"/>
        <v>353.70666666666671</v>
      </c>
    </row>
    <row r="61" spans="1:8" ht="30.75" customHeight="1" x14ac:dyDescent="0.25">
      <c r="A61" s="6">
        <v>59</v>
      </c>
      <c r="B61" s="3" t="s">
        <v>55</v>
      </c>
      <c r="C61" s="8">
        <v>2</v>
      </c>
      <c r="D61" s="10">
        <v>166.32</v>
      </c>
      <c r="E61" s="11">
        <v>186.28</v>
      </c>
      <c r="F61" s="11">
        <v>177.96</v>
      </c>
      <c r="G61" s="11">
        <f t="shared" si="0"/>
        <v>176.85333333333335</v>
      </c>
      <c r="H61" s="11">
        <f t="shared" si="1"/>
        <v>353.70666666666671</v>
      </c>
    </row>
    <row r="62" spans="1:8" ht="33" customHeight="1" x14ac:dyDescent="0.25">
      <c r="A62" s="6">
        <v>60</v>
      </c>
      <c r="B62" s="3" t="s">
        <v>56</v>
      </c>
      <c r="C62" s="8">
        <v>2</v>
      </c>
      <c r="D62" s="10">
        <v>187.88</v>
      </c>
      <c r="E62" s="11">
        <v>210.43</v>
      </c>
      <c r="F62" s="11">
        <v>201.03</v>
      </c>
      <c r="G62" s="11">
        <f t="shared" si="0"/>
        <v>199.78</v>
      </c>
      <c r="H62" s="11">
        <f t="shared" si="1"/>
        <v>399.56</v>
      </c>
    </row>
    <row r="63" spans="1:8" ht="27" customHeight="1" x14ac:dyDescent="0.25">
      <c r="A63" s="6">
        <v>61</v>
      </c>
      <c r="B63" s="3" t="s">
        <v>57</v>
      </c>
      <c r="C63" s="8">
        <v>1</v>
      </c>
      <c r="D63" s="10">
        <v>729.96</v>
      </c>
      <c r="E63" s="11">
        <v>817.56</v>
      </c>
      <c r="F63" s="11">
        <v>781.06</v>
      </c>
      <c r="G63" s="11">
        <f t="shared" si="0"/>
        <v>776.19333333333327</v>
      </c>
      <c r="H63" s="11">
        <f t="shared" si="1"/>
        <v>776.19333333333327</v>
      </c>
    </row>
    <row r="64" spans="1:8" ht="42.75" customHeight="1" x14ac:dyDescent="0.25">
      <c r="A64" s="6">
        <v>62</v>
      </c>
      <c r="B64" s="3" t="s">
        <v>58</v>
      </c>
      <c r="C64" s="8">
        <v>5</v>
      </c>
      <c r="D64" s="10">
        <v>249.48</v>
      </c>
      <c r="E64" s="11">
        <v>279.42</v>
      </c>
      <c r="F64" s="11">
        <v>266.94</v>
      </c>
      <c r="G64" s="11">
        <f t="shared" si="0"/>
        <v>265.27999999999997</v>
      </c>
      <c r="H64" s="11">
        <f t="shared" si="1"/>
        <v>1326.3999999999999</v>
      </c>
    </row>
    <row r="65" spans="1:8" ht="33" customHeight="1" x14ac:dyDescent="0.25">
      <c r="A65" s="6">
        <v>63</v>
      </c>
      <c r="B65" s="3" t="s">
        <v>58</v>
      </c>
      <c r="C65" s="8">
        <v>1</v>
      </c>
      <c r="D65" s="10">
        <v>237.16</v>
      </c>
      <c r="E65" s="11">
        <v>265.62</v>
      </c>
      <c r="F65" s="11">
        <v>253.76</v>
      </c>
      <c r="G65" s="11">
        <f t="shared" si="0"/>
        <v>252.17999999999998</v>
      </c>
      <c r="H65" s="11">
        <f t="shared" si="1"/>
        <v>252.17999999999998</v>
      </c>
    </row>
    <row r="66" spans="1:8" ht="24" customHeight="1" x14ac:dyDescent="0.25">
      <c r="A66" s="6">
        <v>64</v>
      </c>
      <c r="B66" s="3" t="s">
        <v>59</v>
      </c>
      <c r="C66" s="8">
        <v>3</v>
      </c>
      <c r="D66" s="10">
        <v>129.36000000000001</v>
      </c>
      <c r="E66" s="11">
        <v>144.88</v>
      </c>
      <c r="F66" s="11">
        <v>138.41999999999999</v>
      </c>
      <c r="G66" s="11">
        <f t="shared" si="0"/>
        <v>137.55333333333331</v>
      </c>
      <c r="H66" s="11">
        <f t="shared" si="1"/>
        <v>412.65999999999997</v>
      </c>
    </row>
    <row r="67" spans="1:8" ht="20.25" customHeight="1" x14ac:dyDescent="0.25">
      <c r="A67" s="6">
        <v>65</v>
      </c>
      <c r="B67" s="3" t="s">
        <v>51</v>
      </c>
      <c r="C67" s="8">
        <v>3</v>
      </c>
      <c r="D67" s="10">
        <v>298.76</v>
      </c>
      <c r="E67" s="11">
        <v>334.61</v>
      </c>
      <c r="F67" s="11">
        <v>319.67</v>
      </c>
      <c r="G67" s="11">
        <f t="shared" si="0"/>
        <v>317.68</v>
      </c>
      <c r="H67" s="11">
        <f t="shared" si="1"/>
        <v>953.04</v>
      </c>
    </row>
    <row r="68" spans="1:8" ht="21" customHeight="1" x14ac:dyDescent="0.25">
      <c r="A68" s="6">
        <v>66</v>
      </c>
      <c r="B68" s="2" t="s">
        <v>51</v>
      </c>
      <c r="C68" s="7">
        <v>1</v>
      </c>
      <c r="D68" s="10">
        <v>914.76</v>
      </c>
      <c r="E68" s="11">
        <v>1024.53</v>
      </c>
      <c r="F68" s="11">
        <v>978.79</v>
      </c>
      <c r="G68" s="11">
        <f t="shared" ref="G68:G131" si="2">(D68+E68+F68)/3</f>
        <v>972.69333333333327</v>
      </c>
      <c r="H68" s="11">
        <f t="shared" ref="H68:H131" si="3">G68*C68</f>
        <v>972.69333333333327</v>
      </c>
    </row>
    <row r="69" spans="1:8" ht="18.75" customHeight="1" x14ac:dyDescent="0.25">
      <c r="A69" s="6">
        <v>67</v>
      </c>
      <c r="B69" s="3" t="s">
        <v>51</v>
      </c>
      <c r="C69" s="8">
        <v>5</v>
      </c>
      <c r="D69" s="10">
        <v>409.64</v>
      </c>
      <c r="E69" s="11">
        <v>458.8</v>
      </c>
      <c r="F69" s="11">
        <v>438.31</v>
      </c>
      <c r="G69" s="11">
        <f t="shared" si="2"/>
        <v>435.58333333333331</v>
      </c>
      <c r="H69" s="11">
        <f t="shared" si="3"/>
        <v>2177.9166666666665</v>
      </c>
    </row>
    <row r="70" spans="1:8" ht="25.5" customHeight="1" x14ac:dyDescent="0.25">
      <c r="A70" s="6">
        <v>68</v>
      </c>
      <c r="B70" s="3" t="s">
        <v>53</v>
      </c>
      <c r="C70" s="8">
        <v>2</v>
      </c>
      <c r="D70" s="10">
        <v>175.56</v>
      </c>
      <c r="E70" s="11">
        <v>196.63</v>
      </c>
      <c r="F70" s="11">
        <v>187.85</v>
      </c>
      <c r="G70" s="11">
        <f t="shared" si="2"/>
        <v>186.67999999999998</v>
      </c>
      <c r="H70" s="11">
        <f t="shared" si="3"/>
        <v>373.35999999999996</v>
      </c>
    </row>
    <row r="71" spans="1:8" ht="36.75" customHeight="1" x14ac:dyDescent="0.25">
      <c r="A71" s="6">
        <v>69</v>
      </c>
      <c r="B71" s="3" t="s">
        <v>54</v>
      </c>
      <c r="C71" s="8">
        <v>5</v>
      </c>
      <c r="D71" s="10">
        <v>243.32</v>
      </c>
      <c r="E71" s="11">
        <v>272.52</v>
      </c>
      <c r="F71" s="11">
        <v>260.35000000000002</v>
      </c>
      <c r="G71" s="11">
        <f t="shared" si="2"/>
        <v>258.72999999999996</v>
      </c>
      <c r="H71" s="11">
        <f t="shared" si="3"/>
        <v>1293.6499999999999</v>
      </c>
    </row>
    <row r="72" spans="1:8" ht="36.75" customHeight="1" x14ac:dyDescent="0.25">
      <c r="A72" s="6">
        <v>70</v>
      </c>
      <c r="B72" s="3" t="s">
        <v>60</v>
      </c>
      <c r="C72" s="8">
        <v>1</v>
      </c>
      <c r="D72" s="10">
        <v>495.88</v>
      </c>
      <c r="E72" s="11">
        <v>555.39</v>
      </c>
      <c r="F72" s="11">
        <v>530.59</v>
      </c>
      <c r="G72" s="11">
        <f t="shared" si="2"/>
        <v>527.28666666666675</v>
      </c>
      <c r="H72" s="11">
        <f t="shared" si="3"/>
        <v>527.28666666666675</v>
      </c>
    </row>
    <row r="73" spans="1:8" ht="26.25" customHeight="1" x14ac:dyDescent="0.25">
      <c r="A73" s="6">
        <v>71</v>
      </c>
      <c r="B73" s="3" t="s">
        <v>61</v>
      </c>
      <c r="C73" s="8">
        <v>2</v>
      </c>
      <c r="D73" s="10">
        <v>434.28</v>
      </c>
      <c r="E73" s="11">
        <v>486.39</v>
      </c>
      <c r="F73" s="11">
        <v>464.68</v>
      </c>
      <c r="G73" s="11">
        <f t="shared" si="2"/>
        <v>461.7833333333333</v>
      </c>
      <c r="H73" s="11">
        <f t="shared" si="3"/>
        <v>923.56666666666661</v>
      </c>
    </row>
    <row r="74" spans="1:8" ht="33.75" customHeight="1" x14ac:dyDescent="0.25">
      <c r="A74" s="6">
        <v>72</v>
      </c>
      <c r="B74" s="3" t="s">
        <v>62</v>
      </c>
      <c r="C74" s="8">
        <v>1</v>
      </c>
      <c r="D74" s="10">
        <v>335.72</v>
      </c>
      <c r="E74" s="11">
        <v>376.01</v>
      </c>
      <c r="F74" s="11">
        <v>359.22</v>
      </c>
      <c r="G74" s="11">
        <f t="shared" si="2"/>
        <v>356.98333333333335</v>
      </c>
      <c r="H74" s="11">
        <f t="shared" si="3"/>
        <v>356.98333333333335</v>
      </c>
    </row>
    <row r="75" spans="1:8" ht="33.75" customHeight="1" x14ac:dyDescent="0.25">
      <c r="A75" s="6">
        <v>73</v>
      </c>
      <c r="B75" s="3" t="s">
        <v>63</v>
      </c>
      <c r="C75" s="8">
        <v>1</v>
      </c>
      <c r="D75" s="10">
        <v>224.84</v>
      </c>
      <c r="E75" s="11">
        <v>251.82</v>
      </c>
      <c r="F75" s="11">
        <v>240.58</v>
      </c>
      <c r="G75" s="11">
        <f t="shared" si="2"/>
        <v>239.08</v>
      </c>
      <c r="H75" s="11">
        <f t="shared" si="3"/>
        <v>239.08</v>
      </c>
    </row>
    <row r="76" spans="1:8" ht="18.75" customHeight="1" x14ac:dyDescent="0.25">
      <c r="A76" s="6">
        <v>74</v>
      </c>
      <c r="B76" s="3" t="s">
        <v>43</v>
      </c>
      <c r="C76" s="8">
        <v>2</v>
      </c>
      <c r="D76" s="10">
        <v>36.96</v>
      </c>
      <c r="E76" s="11">
        <v>41.4</v>
      </c>
      <c r="F76" s="11">
        <v>39.549999999999997</v>
      </c>
      <c r="G76" s="11">
        <f t="shared" si="2"/>
        <v>39.303333333333335</v>
      </c>
      <c r="H76" s="11">
        <f t="shared" si="3"/>
        <v>78.606666666666669</v>
      </c>
    </row>
    <row r="77" spans="1:8" ht="18" customHeight="1" x14ac:dyDescent="0.25">
      <c r="A77" s="6">
        <v>75</v>
      </c>
      <c r="B77" s="3" t="s">
        <v>64</v>
      </c>
      <c r="C77" s="8">
        <v>4</v>
      </c>
      <c r="D77" s="10">
        <v>520.52</v>
      </c>
      <c r="E77" s="11">
        <v>582.98</v>
      </c>
      <c r="F77" s="11">
        <v>556.96</v>
      </c>
      <c r="G77" s="11">
        <f t="shared" si="2"/>
        <v>553.48666666666668</v>
      </c>
      <c r="H77" s="11">
        <f t="shared" si="3"/>
        <v>2213.9466666666667</v>
      </c>
    </row>
    <row r="78" spans="1:8" ht="32.25" customHeight="1" x14ac:dyDescent="0.25">
      <c r="A78" s="6">
        <v>76</v>
      </c>
      <c r="B78" s="3" t="s">
        <v>55</v>
      </c>
      <c r="C78" s="8">
        <v>2</v>
      </c>
      <c r="D78" s="10">
        <v>92.14</v>
      </c>
      <c r="E78" s="11">
        <v>103.49</v>
      </c>
      <c r="F78" s="11">
        <v>98.87</v>
      </c>
      <c r="G78" s="11">
        <f t="shared" si="2"/>
        <v>98.166666666666671</v>
      </c>
      <c r="H78" s="11">
        <f t="shared" si="3"/>
        <v>196.33333333333334</v>
      </c>
    </row>
    <row r="79" spans="1:8" ht="35.25" customHeight="1" x14ac:dyDescent="0.25">
      <c r="A79" s="6">
        <v>77</v>
      </c>
      <c r="B79" s="3" t="s">
        <v>65</v>
      </c>
      <c r="C79" s="8">
        <v>5</v>
      </c>
      <c r="D79" s="11">
        <v>169.4</v>
      </c>
      <c r="E79" s="11">
        <v>189.73</v>
      </c>
      <c r="F79" s="11">
        <v>181.26</v>
      </c>
      <c r="G79" s="11">
        <f t="shared" si="2"/>
        <v>180.13</v>
      </c>
      <c r="H79" s="11">
        <f t="shared" si="3"/>
        <v>900.65</v>
      </c>
    </row>
    <row r="80" spans="1:8" ht="21" customHeight="1" x14ac:dyDescent="0.25">
      <c r="A80" s="6">
        <v>78</v>
      </c>
      <c r="B80" s="3" t="s">
        <v>66</v>
      </c>
      <c r="C80" s="8">
        <v>4</v>
      </c>
      <c r="D80" s="10">
        <v>295.68</v>
      </c>
      <c r="E80" s="11">
        <v>331.16</v>
      </c>
      <c r="F80" s="11">
        <v>316.38</v>
      </c>
      <c r="G80" s="11">
        <f t="shared" si="2"/>
        <v>314.40666666666669</v>
      </c>
      <c r="H80" s="11">
        <f t="shared" si="3"/>
        <v>1257.6266666666668</v>
      </c>
    </row>
    <row r="81" spans="1:8" ht="34.5" customHeight="1" x14ac:dyDescent="0.25">
      <c r="A81" s="6">
        <v>79</v>
      </c>
      <c r="B81" s="3" t="s">
        <v>67</v>
      </c>
      <c r="C81" s="8">
        <v>2</v>
      </c>
      <c r="D81" s="10">
        <v>341.88</v>
      </c>
      <c r="E81" s="11">
        <v>382.91</v>
      </c>
      <c r="F81" s="11">
        <v>365.81</v>
      </c>
      <c r="G81" s="11">
        <f t="shared" si="2"/>
        <v>363.5333333333333</v>
      </c>
      <c r="H81" s="11">
        <f t="shared" si="3"/>
        <v>727.06666666666661</v>
      </c>
    </row>
    <row r="82" spans="1:8" ht="25.5" customHeight="1" x14ac:dyDescent="0.25">
      <c r="A82" s="6">
        <v>80</v>
      </c>
      <c r="B82" s="3" t="s">
        <v>68</v>
      </c>
      <c r="C82" s="8">
        <v>5</v>
      </c>
      <c r="D82" s="10">
        <v>150.91999999999999</v>
      </c>
      <c r="E82" s="11">
        <v>169.03</v>
      </c>
      <c r="F82" s="11">
        <v>161.47999999999999</v>
      </c>
      <c r="G82" s="11">
        <f t="shared" si="2"/>
        <v>160.47666666666666</v>
      </c>
      <c r="H82" s="11">
        <f t="shared" si="3"/>
        <v>802.38333333333333</v>
      </c>
    </row>
    <row r="83" spans="1:8" ht="101.25" customHeight="1" x14ac:dyDescent="0.25">
      <c r="A83" s="6">
        <v>81</v>
      </c>
      <c r="B83" s="2" t="s">
        <v>69</v>
      </c>
      <c r="C83" s="7">
        <v>500</v>
      </c>
      <c r="D83" s="11">
        <v>69.3</v>
      </c>
      <c r="E83" s="11">
        <v>77.62</v>
      </c>
      <c r="F83" s="11">
        <v>74.150000000000006</v>
      </c>
      <c r="G83" s="11">
        <f t="shared" si="2"/>
        <v>73.690000000000012</v>
      </c>
      <c r="H83" s="11">
        <f t="shared" si="3"/>
        <v>36845.000000000007</v>
      </c>
    </row>
    <row r="84" spans="1:8" ht="34.5" customHeight="1" x14ac:dyDescent="0.25">
      <c r="A84" s="6">
        <v>82</v>
      </c>
      <c r="B84" s="2" t="s">
        <v>70</v>
      </c>
      <c r="C84" s="7">
        <v>2</v>
      </c>
      <c r="D84" s="11">
        <v>92.4</v>
      </c>
      <c r="E84" s="11">
        <v>103.49</v>
      </c>
      <c r="F84" s="11">
        <v>98.87</v>
      </c>
      <c r="G84" s="11">
        <f t="shared" si="2"/>
        <v>98.25333333333333</v>
      </c>
      <c r="H84" s="11">
        <f t="shared" si="3"/>
        <v>196.50666666666666</v>
      </c>
    </row>
    <row r="85" spans="1:8" ht="36.75" customHeight="1" x14ac:dyDescent="0.25">
      <c r="A85" s="6">
        <v>83</v>
      </c>
      <c r="B85" s="2" t="s">
        <v>54</v>
      </c>
      <c r="C85" s="7">
        <v>2</v>
      </c>
      <c r="D85" s="10">
        <v>545.16</v>
      </c>
      <c r="E85" s="11">
        <v>610.58000000000004</v>
      </c>
      <c r="F85" s="11">
        <v>583.32000000000005</v>
      </c>
      <c r="G85" s="11">
        <f t="shared" si="2"/>
        <v>579.68666666666661</v>
      </c>
      <c r="H85" s="11">
        <f t="shared" si="3"/>
        <v>1159.3733333333332</v>
      </c>
    </row>
    <row r="86" spans="1:8" ht="56.25" customHeight="1" x14ac:dyDescent="0.25">
      <c r="A86" s="6">
        <v>84</v>
      </c>
      <c r="B86" s="2" t="s">
        <v>71</v>
      </c>
      <c r="C86" s="7">
        <v>2</v>
      </c>
      <c r="D86" s="10">
        <v>594.44000000000005</v>
      </c>
      <c r="E86" s="11">
        <v>665.77</v>
      </c>
      <c r="F86" s="11">
        <v>636.04999999999995</v>
      </c>
      <c r="G86" s="11">
        <f t="shared" si="2"/>
        <v>632.0866666666667</v>
      </c>
      <c r="H86" s="11">
        <f t="shared" si="3"/>
        <v>1264.1733333333334</v>
      </c>
    </row>
    <row r="87" spans="1:8" ht="36" customHeight="1" x14ac:dyDescent="0.25">
      <c r="A87" s="6">
        <v>85</v>
      </c>
      <c r="B87" s="2" t="s">
        <v>72</v>
      </c>
      <c r="C87" s="7">
        <v>2</v>
      </c>
      <c r="D87" s="10">
        <v>526.67999999999995</v>
      </c>
      <c r="E87" s="11">
        <v>589.88</v>
      </c>
      <c r="F87" s="11">
        <v>563.54999999999995</v>
      </c>
      <c r="G87" s="11">
        <f t="shared" si="2"/>
        <v>560.03666666666663</v>
      </c>
      <c r="H87" s="11">
        <f t="shared" si="3"/>
        <v>1120.0733333333333</v>
      </c>
    </row>
    <row r="88" spans="1:8" ht="30" customHeight="1" x14ac:dyDescent="0.25">
      <c r="A88" s="6">
        <v>86</v>
      </c>
      <c r="B88" s="2" t="s">
        <v>73</v>
      </c>
      <c r="C88" s="7">
        <v>2</v>
      </c>
      <c r="D88" s="10">
        <v>532.84</v>
      </c>
      <c r="E88" s="11">
        <v>596.78</v>
      </c>
      <c r="F88" s="11">
        <v>570.14</v>
      </c>
      <c r="G88" s="11">
        <f t="shared" si="2"/>
        <v>566.58666666666659</v>
      </c>
      <c r="H88" s="11">
        <f t="shared" si="3"/>
        <v>1133.1733333333332</v>
      </c>
    </row>
    <row r="89" spans="1:8" ht="45" customHeight="1" x14ac:dyDescent="0.25">
      <c r="A89" s="6">
        <v>87</v>
      </c>
      <c r="B89" s="2" t="s">
        <v>74</v>
      </c>
      <c r="C89" s="7">
        <v>1</v>
      </c>
      <c r="D89" s="10">
        <v>1213.52</v>
      </c>
      <c r="E89" s="11">
        <v>1359.14</v>
      </c>
      <c r="F89" s="11">
        <v>1298.47</v>
      </c>
      <c r="G89" s="11">
        <f t="shared" si="2"/>
        <v>1290.3766666666668</v>
      </c>
      <c r="H89" s="11">
        <f t="shared" si="3"/>
        <v>1290.3766666666668</v>
      </c>
    </row>
    <row r="90" spans="1:8" ht="47.25" customHeight="1" x14ac:dyDescent="0.25">
      <c r="A90" s="6">
        <v>88</v>
      </c>
      <c r="B90" s="2" t="s">
        <v>75</v>
      </c>
      <c r="C90" s="7">
        <v>1</v>
      </c>
      <c r="D90" s="10">
        <v>791.56</v>
      </c>
      <c r="E90" s="11">
        <v>886.55</v>
      </c>
      <c r="F90" s="11">
        <v>846.97</v>
      </c>
      <c r="G90" s="11">
        <f t="shared" si="2"/>
        <v>841.69333333333327</v>
      </c>
      <c r="H90" s="11">
        <f t="shared" si="3"/>
        <v>841.69333333333327</v>
      </c>
    </row>
    <row r="91" spans="1:8" ht="44.25" customHeight="1" x14ac:dyDescent="0.25">
      <c r="A91" s="6">
        <v>89</v>
      </c>
      <c r="B91" s="2" t="s">
        <v>76</v>
      </c>
      <c r="C91" s="7">
        <v>1</v>
      </c>
      <c r="D91" s="10">
        <v>797.72</v>
      </c>
      <c r="E91" s="11">
        <v>893.45</v>
      </c>
      <c r="F91" s="11">
        <v>853.56</v>
      </c>
      <c r="G91" s="11">
        <f t="shared" si="2"/>
        <v>848.24333333333334</v>
      </c>
      <c r="H91" s="11">
        <f t="shared" si="3"/>
        <v>848.24333333333334</v>
      </c>
    </row>
    <row r="92" spans="1:8" ht="36.75" customHeight="1" x14ac:dyDescent="0.25">
      <c r="A92" s="6">
        <v>90</v>
      </c>
      <c r="B92" s="2" t="s">
        <v>77</v>
      </c>
      <c r="C92" s="7">
        <v>3000</v>
      </c>
      <c r="D92" s="10">
        <v>0.86</v>
      </c>
      <c r="E92" s="11">
        <v>0.96</v>
      </c>
      <c r="F92" s="11">
        <v>0.92</v>
      </c>
      <c r="G92" s="11">
        <f t="shared" si="2"/>
        <v>0.91333333333333322</v>
      </c>
      <c r="H92" s="11">
        <f t="shared" si="3"/>
        <v>2739.9999999999995</v>
      </c>
    </row>
    <row r="93" spans="1:8" ht="50.25" customHeight="1" x14ac:dyDescent="0.25">
      <c r="A93" s="6">
        <v>91</v>
      </c>
      <c r="B93" s="2" t="s">
        <v>78</v>
      </c>
      <c r="C93" s="7">
        <v>5</v>
      </c>
      <c r="D93" s="10">
        <v>378.84</v>
      </c>
      <c r="E93" s="11">
        <v>424.3</v>
      </c>
      <c r="F93" s="11">
        <v>405.36</v>
      </c>
      <c r="G93" s="11">
        <f t="shared" si="2"/>
        <v>402.83333333333331</v>
      </c>
      <c r="H93" s="11">
        <f t="shared" si="3"/>
        <v>2014.1666666666665</v>
      </c>
    </row>
    <row r="94" spans="1:8" ht="53.25" customHeight="1" x14ac:dyDescent="0.25">
      <c r="A94" s="6">
        <v>92</v>
      </c>
      <c r="B94" s="2" t="s">
        <v>79</v>
      </c>
      <c r="C94" s="7">
        <v>1</v>
      </c>
      <c r="D94" s="10">
        <v>729.96</v>
      </c>
      <c r="E94" s="11">
        <v>817.56</v>
      </c>
      <c r="F94" s="11">
        <v>781.06</v>
      </c>
      <c r="G94" s="11">
        <f t="shared" si="2"/>
        <v>776.19333333333327</v>
      </c>
      <c r="H94" s="11">
        <f t="shared" si="3"/>
        <v>776.19333333333327</v>
      </c>
    </row>
    <row r="95" spans="1:8" ht="38.25" customHeight="1" x14ac:dyDescent="0.25">
      <c r="A95" s="6">
        <v>93</v>
      </c>
      <c r="B95" s="2" t="s">
        <v>6</v>
      </c>
      <c r="C95" s="7">
        <v>2000</v>
      </c>
      <c r="D95" s="10">
        <v>0.71</v>
      </c>
      <c r="E95" s="11">
        <v>0.8</v>
      </c>
      <c r="F95" s="11">
        <v>0.76</v>
      </c>
      <c r="G95" s="11">
        <f t="shared" si="2"/>
        <v>0.75666666666666671</v>
      </c>
      <c r="H95" s="11">
        <f t="shared" si="3"/>
        <v>1513.3333333333335</v>
      </c>
    </row>
    <row r="96" spans="1:8" ht="27.75" customHeight="1" x14ac:dyDescent="0.25">
      <c r="A96" s="6">
        <v>94</v>
      </c>
      <c r="B96" s="2" t="s">
        <v>80</v>
      </c>
      <c r="C96" s="7">
        <v>1000</v>
      </c>
      <c r="D96" s="10">
        <v>1.05</v>
      </c>
      <c r="E96" s="11">
        <v>1.18</v>
      </c>
      <c r="F96" s="11">
        <v>1.1200000000000001</v>
      </c>
      <c r="G96" s="11">
        <f t="shared" si="2"/>
        <v>1.1166666666666667</v>
      </c>
      <c r="H96" s="11">
        <f t="shared" si="3"/>
        <v>1116.6666666666667</v>
      </c>
    </row>
    <row r="97" spans="1:8" ht="39.75" customHeight="1" x14ac:dyDescent="0.25">
      <c r="A97" s="6">
        <v>95</v>
      </c>
      <c r="B97" s="2" t="s">
        <v>81</v>
      </c>
      <c r="C97" s="7">
        <v>300</v>
      </c>
      <c r="D97" s="10">
        <v>3.08</v>
      </c>
      <c r="E97" s="11">
        <v>3.45</v>
      </c>
      <c r="F97" s="11">
        <v>3.3</v>
      </c>
      <c r="G97" s="11">
        <f t="shared" si="2"/>
        <v>3.2766666666666668</v>
      </c>
      <c r="H97" s="11">
        <f t="shared" si="3"/>
        <v>983</v>
      </c>
    </row>
    <row r="98" spans="1:8" ht="29.25" customHeight="1" x14ac:dyDescent="0.25">
      <c r="A98" s="6">
        <v>96</v>
      </c>
      <c r="B98" s="2" t="s">
        <v>82</v>
      </c>
      <c r="C98" s="7">
        <v>1</v>
      </c>
      <c r="D98" s="10">
        <v>619.08000000000004</v>
      </c>
      <c r="E98" s="11">
        <v>693.37</v>
      </c>
      <c r="F98" s="11">
        <v>662.42</v>
      </c>
      <c r="G98" s="11">
        <f t="shared" si="2"/>
        <v>658.29</v>
      </c>
      <c r="H98" s="11">
        <f t="shared" si="3"/>
        <v>658.29</v>
      </c>
    </row>
    <row r="99" spans="1:8" ht="51" customHeight="1" x14ac:dyDescent="0.25">
      <c r="A99" s="6">
        <v>97</v>
      </c>
      <c r="B99" s="2" t="s">
        <v>83</v>
      </c>
      <c r="C99" s="7">
        <v>1</v>
      </c>
      <c r="D99" s="10">
        <v>619.08000000000004</v>
      </c>
      <c r="E99" s="11">
        <v>693.37</v>
      </c>
      <c r="F99" s="11">
        <v>662.42</v>
      </c>
      <c r="G99" s="11">
        <f t="shared" si="2"/>
        <v>658.29</v>
      </c>
      <c r="H99" s="11">
        <f t="shared" si="3"/>
        <v>658.29</v>
      </c>
    </row>
    <row r="100" spans="1:8" ht="38.25" customHeight="1" x14ac:dyDescent="0.25">
      <c r="A100" s="6">
        <v>98</v>
      </c>
      <c r="B100" s="2" t="s">
        <v>84</v>
      </c>
      <c r="C100" s="7">
        <v>4</v>
      </c>
      <c r="D100" s="10">
        <v>452.76</v>
      </c>
      <c r="E100" s="11">
        <v>507.09</v>
      </c>
      <c r="F100" s="11">
        <v>484.45</v>
      </c>
      <c r="G100" s="11">
        <f t="shared" si="2"/>
        <v>481.43333333333334</v>
      </c>
      <c r="H100" s="11">
        <f t="shared" si="3"/>
        <v>1925.7333333333333</v>
      </c>
    </row>
    <row r="101" spans="1:8" ht="42" customHeight="1" x14ac:dyDescent="0.25">
      <c r="A101" s="6">
        <v>99</v>
      </c>
      <c r="B101" s="2" t="s">
        <v>85</v>
      </c>
      <c r="C101" s="7">
        <v>1</v>
      </c>
      <c r="D101" s="10">
        <v>729.96</v>
      </c>
      <c r="E101" s="11">
        <v>817.56</v>
      </c>
      <c r="F101" s="11">
        <v>781.06</v>
      </c>
      <c r="G101" s="11">
        <f t="shared" si="2"/>
        <v>776.19333333333327</v>
      </c>
      <c r="H101" s="11">
        <f t="shared" si="3"/>
        <v>776.19333333333327</v>
      </c>
    </row>
    <row r="102" spans="1:8" ht="34.5" customHeight="1" x14ac:dyDescent="0.25">
      <c r="A102" s="6">
        <v>100</v>
      </c>
      <c r="B102" s="2" t="s">
        <v>86</v>
      </c>
      <c r="C102" s="7">
        <v>1</v>
      </c>
      <c r="D102" s="10">
        <v>729.96</v>
      </c>
      <c r="E102" s="11">
        <v>817.56</v>
      </c>
      <c r="F102" s="11">
        <v>781.06</v>
      </c>
      <c r="G102" s="11">
        <f t="shared" si="2"/>
        <v>776.19333333333327</v>
      </c>
      <c r="H102" s="11">
        <f t="shared" si="3"/>
        <v>776.19333333333327</v>
      </c>
    </row>
    <row r="103" spans="1:8" ht="39" customHeight="1" x14ac:dyDescent="0.25">
      <c r="A103" s="6">
        <v>101</v>
      </c>
      <c r="B103" s="2" t="s">
        <v>87</v>
      </c>
      <c r="C103" s="7">
        <v>2</v>
      </c>
      <c r="D103" s="10">
        <v>637.55999999999995</v>
      </c>
      <c r="E103" s="11">
        <v>714.07</v>
      </c>
      <c r="F103" s="11">
        <v>682.19</v>
      </c>
      <c r="G103" s="11">
        <f t="shared" si="2"/>
        <v>677.94</v>
      </c>
      <c r="H103" s="11">
        <f t="shared" si="3"/>
        <v>1355.88</v>
      </c>
    </row>
    <row r="104" spans="1:8" ht="26.25" customHeight="1" x14ac:dyDescent="0.25">
      <c r="A104" s="6">
        <v>102</v>
      </c>
      <c r="B104" s="2" t="s">
        <v>88</v>
      </c>
      <c r="C104" s="7">
        <v>2</v>
      </c>
      <c r="D104" s="10">
        <v>526.67999999999995</v>
      </c>
      <c r="E104" s="11">
        <v>589.88</v>
      </c>
      <c r="F104" s="11">
        <v>563.54999999999995</v>
      </c>
      <c r="G104" s="11">
        <f t="shared" si="2"/>
        <v>560.03666666666663</v>
      </c>
      <c r="H104" s="11">
        <f t="shared" si="3"/>
        <v>1120.0733333333333</v>
      </c>
    </row>
    <row r="105" spans="1:8" ht="24" customHeight="1" x14ac:dyDescent="0.25">
      <c r="A105" s="6">
        <v>103</v>
      </c>
      <c r="B105" s="2" t="s">
        <v>89</v>
      </c>
      <c r="C105" s="7">
        <v>6</v>
      </c>
      <c r="D105" s="10">
        <v>267.95999999999998</v>
      </c>
      <c r="E105" s="11">
        <v>300.12</v>
      </c>
      <c r="F105" s="11">
        <v>286.72000000000003</v>
      </c>
      <c r="G105" s="11">
        <f t="shared" si="2"/>
        <v>284.93333333333334</v>
      </c>
      <c r="H105" s="11">
        <f t="shared" si="3"/>
        <v>1709.6</v>
      </c>
    </row>
    <row r="106" spans="1:8" ht="33.75" customHeight="1" x14ac:dyDescent="0.25">
      <c r="A106" s="6">
        <v>104</v>
      </c>
      <c r="B106" s="2" t="s">
        <v>90</v>
      </c>
      <c r="C106" s="7">
        <v>5</v>
      </c>
      <c r="D106" s="10">
        <v>267.95999999999998</v>
      </c>
      <c r="E106" s="11">
        <v>300.12</v>
      </c>
      <c r="F106" s="11">
        <v>286.72000000000003</v>
      </c>
      <c r="G106" s="11">
        <f t="shared" si="2"/>
        <v>284.93333333333334</v>
      </c>
      <c r="H106" s="11">
        <f t="shared" si="3"/>
        <v>1424.6666666666667</v>
      </c>
    </row>
    <row r="107" spans="1:8" ht="31.5" customHeight="1" x14ac:dyDescent="0.25">
      <c r="A107" s="6">
        <v>105</v>
      </c>
      <c r="B107" s="2" t="s">
        <v>91</v>
      </c>
      <c r="C107" s="7">
        <v>2</v>
      </c>
      <c r="D107" s="10">
        <v>526.67999999999995</v>
      </c>
      <c r="E107" s="11">
        <v>589.88</v>
      </c>
      <c r="F107" s="11">
        <v>563.54999999999995</v>
      </c>
      <c r="G107" s="11">
        <f t="shared" si="2"/>
        <v>560.03666666666663</v>
      </c>
      <c r="H107" s="11">
        <f t="shared" si="3"/>
        <v>1120.0733333333333</v>
      </c>
    </row>
    <row r="108" spans="1:8" ht="30.75" customHeight="1" x14ac:dyDescent="0.25">
      <c r="A108" s="6">
        <v>106</v>
      </c>
      <c r="B108" s="2" t="s">
        <v>92</v>
      </c>
      <c r="C108" s="7">
        <v>2</v>
      </c>
      <c r="D108" s="10">
        <v>526.67999999999995</v>
      </c>
      <c r="E108" s="11">
        <v>589.88</v>
      </c>
      <c r="F108" s="11">
        <v>563.54999999999995</v>
      </c>
      <c r="G108" s="11">
        <f t="shared" si="2"/>
        <v>560.03666666666663</v>
      </c>
      <c r="H108" s="11">
        <f t="shared" si="3"/>
        <v>1120.0733333333333</v>
      </c>
    </row>
    <row r="109" spans="1:8" ht="30" customHeight="1" x14ac:dyDescent="0.25">
      <c r="A109" s="6">
        <v>107</v>
      </c>
      <c r="B109" s="2" t="s">
        <v>93</v>
      </c>
      <c r="C109" s="7">
        <v>3</v>
      </c>
      <c r="D109" s="10">
        <v>403.48</v>
      </c>
      <c r="E109" s="11">
        <v>451.9</v>
      </c>
      <c r="F109" s="11">
        <v>431.72</v>
      </c>
      <c r="G109" s="11">
        <f t="shared" si="2"/>
        <v>429.0333333333333</v>
      </c>
      <c r="H109" s="11">
        <f t="shared" si="3"/>
        <v>1287.0999999999999</v>
      </c>
    </row>
    <row r="110" spans="1:8" ht="26.25" customHeight="1" x14ac:dyDescent="0.25">
      <c r="A110" s="6">
        <v>108</v>
      </c>
      <c r="B110" s="2" t="s">
        <v>94</v>
      </c>
      <c r="C110" s="7">
        <v>2</v>
      </c>
      <c r="D110" s="10">
        <v>526.67999999999995</v>
      </c>
      <c r="E110" s="11">
        <v>589.88</v>
      </c>
      <c r="F110" s="11">
        <v>563.54999999999995</v>
      </c>
      <c r="G110" s="11">
        <f t="shared" si="2"/>
        <v>560.03666666666663</v>
      </c>
      <c r="H110" s="11">
        <f t="shared" si="3"/>
        <v>1120.0733333333333</v>
      </c>
    </row>
    <row r="111" spans="1:8" ht="27.75" customHeight="1" x14ac:dyDescent="0.25">
      <c r="A111" s="6">
        <v>109</v>
      </c>
      <c r="B111" s="2" t="s">
        <v>95</v>
      </c>
      <c r="C111" s="7">
        <v>2</v>
      </c>
      <c r="D111" s="10">
        <v>526.67999999999995</v>
      </c>
      <c r="E111" s="11">
        <v>589.88</v>
      </c>
      <c r="F111" s="11">
        <v>563.54999999999995</v>
      </c>
      <c r="G111" s="11">
        <f t="shared" si="2"/>
        <v>560.03666666666663</v>
      </c>
      <c r="H111" s="11">
        <f t="shared" si="3"/>
        <v>1120.0733333333333</v>
      </c>
    </row>
    <row r="112" spans="1:8" ht="16.5" customHeight="1" x14ac:dyDescent="0.25">
      <c r="A112" s="6">
        <v>110</v>
      </c>
      <c r="B112" s="2" t="s">
        <v>96</v>
      </c>
      <c r="C112" s="7">
        <v>1000</v>
      </c>
      <c r="D112" s="10">
        <v>0.46</v>
      </c>
      <c r="E112" s="11">
        <v>0.52</v>
      </c>
      <c r="F112" s="11">
        <v>0.49</v>
      </c>
      <c r="G112" s="11">
        <f t="shared" si="2"/>
        <v>0.49</v>
      </c>
      <c r="H112" s="11">
        <f t="shared" si="3"/>
        <v>490</v>
      </c>
    </row>
    <row r="113" spans="1:8" ht="15.75" x14ac:dyDescent="0.25">
      <c r="A113" s="6">
        <v>111</v>
      </c>
      <c r="B113" s="2" t="s">
        <v>97</v>
      </c>
      <c r="C113" s="7">
        <v>1000</v>
      </c>
      <c r="D113" s="10">
        <v>0.46</v>
      </c>
      <c r="E113" s="11">
        <v>0.52</v>
      </c>
      <c r="F113" s="11">
        <v>0.49</v>
      </c>
      <c r="G113" s="11">
        <f t="shared" si="2"/>
        <v>0.49</v>
      </c>
      <c r="H113" s="11">
        <f t="shared" si="3"/>
        <v>490</v>
      </c>
    </row>
    <row r="114" spans="1:8" ht="38.25" customHeight="1" x14ac:dyDescent="0.25">
      <c r="A114" s="6">
        <v>112</v>
      </c>
      <c r="B114" s="2" t="s">
        <v>119</v>
      </c>
      <c r="C114" s="7">
        <v>2000</v>
      </c>
      <c r="D114" s="10">
        <v>0.31</v>
      </c>
      <c r="E114" s="11">
        <v>0.35</v>
      </c>
      <c r="F114" s="11">
        <v>0.33</v>
      </c>
      <c r="G114" s="11">
        <f t="shared" si="2"/>
        <v>0.33</v>
      </c>
      <c r="H114" s="11">
        <f t="shared" si="3"/>
        <v>660</v>
      </c>
    </row>
    <row r="115" spans="1:8" ht="15.75" x14ac:dyDescent="0.25">
      <c r="A115" s="6">
        <v>113</v>
      </c>
      <c r="B115" s="2" t="s">
        <v>98</v>
      </c>
      <c r="C115" s="7">
        <v>1000</v>
      </c>
      <c r="D115" s="10">
        <v>0.46</v>
      </c>
      <c r="E115" s="11">
        <v>0.52</v>
      </c>
      <c r="F115" s="11">
        <v>0.49</v>
      </c>
      <c r="G115" s="11">
        <f t="shared" si="2"/>
        <v>0.49</v>
      </c>
      <c r="H115" s="11">
        <f t="shared" si="3"/>
        <v>490</v>
      </c>
    </row>
    <row r="116" spans="1:8" ht="23.25" customHeight="1" x14ac:dyDescent="0.25">
      <c r="A116" s="6">
        <v>114</v>
      </c>
      <c r="B116" s="2" t="s">
        <v>99</v>
      </c>
      <c r="C116" s="7">
        <v>3000</v>
      </c>
      <c r="D116" s="10">
        <v>0.25</v>
      </c>
      <c r="E116" s="11">
        <v>0.28000000000000003</v>
      </c>
      <c r="F116" s="11">
        <v>0.27</v>
      </c>
      <c r="G116" s="11">
        <f t="shared" si="2"/>
        <v>0.26666666666666666</v>
      </c>
      <c r="H116" s="11">
        <f t="shared" si="3"/>
        <v>800</v>
      </c>
    </row>
    <row r="117" spans="1:8" ht="21.75" customHeight="1" x14ac:dyDescent="0.25">
      <c r="A117" s="6">
        <v>115</v>
      </c>
      <c r="B117" s="2" t="s">
        <v>100</v>
      </c>
      <c r="C117" s="7">
        <v>3000</v>
      </c>
      <c r="D117" s="10">
        <v>0.28000000000000003</v>
      </c>
      <c r="E117" s="11">
        <v>0.31</v>
      </c>
      <c r="F117" s="11">
        <v>0.3</v>
      </c>
      <c r="G117" s="11">
        <f t="shared" si="2"/>
        <v>0.29666666666666669</v>
      </c>
      <c r="H117" s="11">
        <f t="shared" si="3"/>
        <v>890.00000000000011</v>
      </c>
    </row>
    <row r="118" spans="1:8" ht="27" customHeight="1" x14ac:dyDescent="0.25">
      <c r="A118" s="6">
        <v>116</v>
      </c>
      <c r="B118" s="2" t="s">
        <v>101</v>
      </c>
      <c r="C118" s="7">
        <v>3000</v>
      </c>
      <c r="D118" s="10">
        <v>0.28000000000000003</v>
      </c>
      <c r="E118" s="11">
        <v>0.31</v>
      </c>
      <c r="F118" s="11">
        <v>0.3</v>
      </c>
      <c r="G118" s="11">
        <f t="shared" si="2"/>
        <v>0.29666666666666669</v>
      </c>
      <c r="H118" s="11">
        <f t="shared" si="3"/>
        <v>890.00000000000011</v>
      </c>
    </row>
    <row r="119" spans="1:8" ht="47.25" x14ac:dyDescent="0.25">
      <c r="A119" s="6">
        <v>117</v>
      </c>
      <c r="B119" s="2" t="s">
        <v>120</v>
      </c>
      <c r="C119" s="7">
        <v>1000</v>
      </c>
      <c r="D119" s="10">
        <v>0.46</v>
      </c>
      <c r="E119" s="11">
        <v>0.52</v>
      </c>
      <c r="F119" s="11">
        <v>0.49</v>
      </c>
      <c r="G119" s="11">
        <f t="shared" si="2"/>
        <v>0.49</v>
      </c>
      <c r="H119" s="11">
        <f t="shared" si="3"/>
        <v>490</v>
      </c>
    </row>
    <row r="120" spans="1:8" ht="47.25" x14ac:dyDescent="0.25">
      <c r="A120" s="6">
        <v>118</v>
      </c>
      <c r="B120" s="2" t="s">
        <v>22</v>
      </c>
      <c r="C120" s="7">
        <v>2</v>
      </c>
      <c r="D120" s="10">
        <v>428.12</v>
      </c>
      <c r="E120" s="11">
        <v>479.49</v>
      </c>
      <c r="F120" s="11">
        <v>458.09</v>
      </c>
      <c r="G120" s="11">
        <f t="shared" si="2"/>
        <v>455.23333333333335</v>
      </c>
      <c r="H120" s="11">
        <f t="shared" si="3"/>
        <v>910.4666666666667</v>
      </c>
    </row>
    <row r="121" spans="1:8" ht="31.5" x14ac:dyDescent="0.25">
      <c r="A121" s="6">
        <v>119</v>
      </c>
      <c r="B121" s="2" t="s">
        <v>102</v>
      </c>
      <c r="C121" s="7">
        <v>5</v>
      </c>
      <c r="D121" s="10">
        <v>194.04</v>
      </c>
      <c r="E121" s="11">
        <v>217.32</v>
      </c>
      <c r="F121" s="11">
        <v>207.62</v>
      </c>
      <c r="G121" s="11">
        <f t="shared" si="2"/>
        <v>206.32666666666668</v>
      </c>
      <c r="H121" s="11">
        <f t="shared" si="3"/>
        <v>1031.6333333333334</v>
      </c>
    </row>
    <row r="122" spans="1:8" ht="38.25" customHeight="1" x14ac:dyDescent="0.25">
      <c r="A122" s="6">
        <v>120</v>
      </c>
      <c r="B122" s="2" t="s">
        <v>103</v>
      </c>
      <c r="C122" s="7">
        <v>5</v>
      </c>
      <c r="D122" s="10">
        <v>194.04</v>
      </c>
      <c r="E122" s="11">
        <v>217.32</v>
      </c>
      <c r="F122" s="11">
        <v>207.62</v>
      </c>
      <c r="G122" s="11">
        <f t="shared" si="2"/>
        <v>206.32666666666668</v>
      </c>
      <c r="H122" s="11">
        <f t="shared" si="3"/>
        <v>1031.6333333333334</v>
      </c>
    </row>
    <row r="123" spans="1:8" ht="39.75" customHeight="1" x14ac:dyDescent="0.25">
      <c r="A123" s="6">
        <v>121</v>
      </c>
      <c r="B123" s="2" t="s">
        <v>104</v>
      </c>
      <c r="C123" s="7">
        <v>1000</v>
      </c>
      <c r="D123" s="10">
        <v>1.85</v>
      </c>
      <c r="E123" s="11">
        <v>2.0699999999999998</v>
      </c>
      <c r="F123" s="11">
        <v>1.98</v>
      </c>
      <c r="G123" s="11">
        <f t="shared" si="2"/>
        <v>1.9666666666666668</v>
      </c>
      <c r="H123" s="11">
        <f t="shared" si="3"/>
        <v>1966.6666666666667</v>
      </c>
    </row>
    <row r="124" spans="1:8" ht="54.75" customHeight="1" x14ac:dyDescent="0.25">
      <c r="A124" s="6">
        <v>122</v>
      </c>
      <c r="B124" s="2" t="s">
        <v>71</v>
      </c>
      <c r="C124" s="7">
        <v>2</v>
      </c>
      <c r="D124" s="10">
        <v>782.32</v>
      </c>
      <c r="E124" s="11">
        <v>876.2</v>
      </c>
      <c r="F124" s="11">
        <v>837.08</v>
      </c>
      <c r="G124" s="11">
        <f t="shared" si="2"/>
        <v>831.86666666666667</v>
      </c>
      <c r="H124" s="11">
        <f t="shared" si="3"/>
        <v>1663.7333333333333</v>
      </c>
    </row>
    <row r="125" spans="1:8" ht="47.25" customHeight="1" x14ac:dyDescent="0.25">
      <c r="A125" s="6">
        <v>123</v>
      </c>
      <c r="B125" s="2" t="s">
        <v>105</v>
      </c>
      <c r="C125" s="7">
        <v>2</v>
      </c>
      <c r="D125" s="10">
        <v>776.16</v>
      </c>
      <c r="E125" s="11">
        <v>869.3</v>
      </c>
      <c r="F125" s="11">
        <v>830.49</v>
      </c>
      <c r="G125" s="11">
        <f t="shared" si="2"/>
        <v>825.31666666666661</v>
      </c>
      <c r="H125" s="11">
        <f t="shared" si="3"/>
        <v>1650.6333333333332</v>
      </c>
    </row>
    <row r="126" spans="1:8" ht="39.75" customHeight="1" x14ac:dyDescent="0.25">
      <c r="A126" s="6">
        <v>124</v>
      </c>
      <c r="B126" s="2" t="s">
        <v>54</v>
      </c>
      <c r="C126" s="7">
        <v>1</v>
      </c>
      <c r="D126" s="10">
        <v>280.27999999999997</v>
      </c>
      <c r="E126" s="11">
        <v>313.91000000000003</v>
      </c>
      <c r="F126" s="11">
        <v>299.89999999999998</v>
      </c>
      <c r="G126" s="11">
        <f t="shared" si="2"/>
        <v>298.03000000000003</v>
      </c>
      <c r="H126" s="11">
        <f t="shared" si="3"/>
        <v>298.03000000000003</v>
      </c>
    </row>
    <row r="127" spans="1:8" ht="33" customHeight="1" x14ac:dyDescent="0.25">
      <c r="A127" s="6">
        <v>125</v>
      </c>
      <c r="B127" s="2" t="s">
        <v>106</v>
      </c>
      <c r="C127" s="7">
        <v>2</v>
      </c>
      <c r="D127" s="10">
        <v>187.88</v>
      </c>
      <c r="E127" s="11">
        <v>210.43</v>
      </c>
      <c r="F127" s="11">
        <v>201.03</v>
      </c>
      <c r="G127" s="11">
        <f t="shared" si="2"/>
        <v>199.78</v>
      </c>
      <c r="H127" s="11">
        <f t="shared" si="3"/>
        <v>399.56</v>
      </c>
    </row>
    <row r="128" spans="1:8" ht="37.5" customHeight="1" x14ac:dyDescent="0.25">
      <c r="A128" s="6">
        <v>126</v>
      </c>
      <c r="B128" s="2" t="s">
        <v>58</v>
      </c>
      <c r="C128" s="7">
        <v>1</v>
      </c>
      <c r="D128" s="10">
        <v>434.28</v>
      </c>
      <c r="E128" s="11">
        <v>486.39</v>
      </c>
      <c r="F128" s="11">
        <v>464.68</v>
      </c>
      <c r="G128" s="11">
        <f t="shared" si="2"/>
        <v>461.7833333333333</v>
      </c>
      <c r="H128" s="11">
        <f t="shared" si="3"/>
        <v>461.7833333333333</v>
      </c>
    </row>
    <row r="129" spans="1:8" ht="45.75" customHeight="1" x14ac:dyDescent="0.25">
      <c r="A129" s="6">
        <v>127</v>
      </c>
      <c r="B129" s="2" t="s">
        <v>107</v>
      </c>
      <c r="C129" s="7">
        <v>1</v>
      </c>
      <c r="D129" s="11">
        <v>847</v>
      </c>
      <c r="E129" s="11">
        <v>948.64</v>
      </c>
      <c r="F129" s="11">
        <v>906.29</v>
      </c>
      <c r="G129" s="11">
        <f t="shared" si="2"/>
        <v>900.64333333333332</v>
      </c>
      <c r="H129" s="11">
        <f t="shared" si="3"/>
        <v>900.64333333333332</v>
      </c>
    </row>
    <row r="130" spans="1:8" ht="37.5" customHeight="1" x14ac:dyDescent="0.25">
      <c r="A130" s="6">
        <v>128</v>
      </c>
      <c r="B130" s="2" t="s">
        <v>108</v>
      </c>
      <c r="C130" s="7">
        <v>2</v>
      </c>
      <c r="D130" s="10">
        <v>187.88</v>
      </c>
      <c r="E130" s="11">
        <v>210.43</v>
      </c>
      <c r="F130" s="11">
        <v>201.03</v>
      </c>
      <c r="G130" s="11">
        <f t="shared" si="2"/>
        <v>199.78</v>
      </c>
      <c r="H130" s="11">
        <f t="shared" si="3"/>
        <v>399.56</v>
      </c>
    </row>
    <row r="131" spans="1:8" ht="32.25" customHeight="1" x14ac:dyDescent="0.25">
      <c r="A131" s="6">
        <v>129</v>
      </c>
      <c r="B131" s="2" t="s">
        <v>109</v>
      </c>
      <c r="C131" s="7">
        <v>5</v>
      </c>
      <c r="D131" s="10">
        <v>175.56</v>
      </c>
      <c r="E131" s="11">
        <v>196.63</v>
      </c>
      <c r="F131" s="11">
        <v>187.85</v>
      </c>
      <c r="G131" s="11">
        <f t="shared" si="2"/>
        <v>186.67999999999998</v>
      </c>
      <c r="H131" s="11">
        <f t="shared" si="3"/>
        <v>933.39999999999986</v>
      </c>
    </row>
    <row r="132" spans="1:8" ht="27.75" customHeight="1" x14ac:dyDescent="0.25">
      <c r="A132" s="6">
        <v>130</v>
      </c>
      <c r="B132" s="2" t="s">
        <v>110</v>
      </c>
      <c r="C132" s="7">
        <v>3</v>
      </c>
      <c r="D132" s="10">
        <v>582.12</v>
      </c>
      <c r="E132" s="11">
        <v>651.97</v>
      </c>
      <c r="F132" s="11">
        <v>622.87</v>
      </c>
      <c r="G132" s="11">
        <f t="shared" ref="G132:G142" si="4">(D132+E132+F132)/3</f>
        <v>618.98666666666668</v>
      </c>
      <c r="H132" s="11">
        <f t="shared" ref="H132:H142" si="5">G132*C132</f>
        <v>1856.96</v>
      </c>
    </row>
    <row r="133" spans="1:8" ht="27" customHeight="1" x14ac:dyDescent="0.25">
      <c r="A133" s="6">
        <v>131</v>
      </c>
      <c r="B133" s="2" t="s">
        <v>111</v>
      </c>
      <c r="C133" s="7">
        <v>5</v>
      </c>
      <c r="D133" s="11">
        <v>446.6</v>
      </c>
      <c r="E133" s="11">
        <v>500.19</v>
      </c>
      <c r="F133" s="11">
        <v>477.86</v>
      </c>
      <c r="G133" s="11">
        <f t="shared" si="4"/>
        <v>474.88333333333338</v>
      </c>
      <c r="H133" s="11">
        <f t="shared" si="5"/>
        <v>2374.416666666667</v>
      </c>
    </row>
    <row r="134" spans="1:8" ht="36" customHeight="1" x14ac:dyDescent="0.25">
      <c r="A134" s="6">
        <v>132</v>
      </c>
      <c r="B134" s="2" t="s">
        <v>112</v>
      </c>
      <c r="C134" s="7">
        <v>5</v>
      </c>
      <c r="D134" s="10">
        <v>452.76</v>
      </c>
      <c r="E134" s="11">
        <v>507.09</v>
      </c>
      <c r="F134" s="11">
        <v>484.45</v>
      </c>
      <c r="G134" s="11">
        <f t="shared" si="4"/>
        <v>481.43333333333334</v>
      </c>
      <c r="H134" s="11">
        <f t="shared" si="5"/>
        <v>2407.1666666666665</v>
      </c>
    </row>
    <row r="135" spans="1:8" ht="23.25" customHeight="1" x14ac:dyDescent="0.25">
      <c r="A135" s="6">
        <v>133</v>
      </c>
      <c r="B135" s="2" t="s">
        <v>113</v>
      </c>
      <c r="C135" s="7">
        <v>2000</v>
      </c>
      <c r="D135" s="11">
        <v>0.4</v>
      </c>
      <c r="E135" s="11">
        <v>0.45</v>
      </c>
      <c r="F135" s="11">
        <v>0.43</v>
      </c>
      <c r="G135" s="11">
        <f t="shared" si="4"/>
        <v>0.42666666666666669</v>
      </c>
      <c r="H135" s="11">
        <f t="shared" si="5"/>
        <v>853.33333333333337</v>
      </c>
    </row>
    <row r="136" spans="1:8" ht="18.75" customHeight="1" x14ac:dyDescent="0.25">
      <c r="A136" s="6">
        <v>134</v>
      </c>
      <c r="B136" s="2" t="s">
        <v>114</v>
      </c>
      <c r="C136" s="7">
        <v>1000</v>
      </c>
      <c r="D136" s="11">
        <v>0.74</v>
      </c>
      <c r="E136" s="11">
        <v>0.83</v>
      </c>
      <c r="F136" s="11">
        <v>0.79</v>
      </c>
      <c r="G136" s="11">
        <f t="shared" si="4"/>
        <v>0.78666666666666663</v>
      </c>
      <c r="H136" s="11">
        <f t="shared" si="5"/>
        <v>786.66666666666663</v>
      </c>
    </row>
    <row r="137" spans="1:8" ht="18.75" customHeight="1" x14ac:dyDescent="0.25">
      <c r="A137" s="6">
        <v>135</v>
      </c>
      <c r="B137" s="2" t="s">
        <v>115</v>
      </c>
      <c r="C137" s="7">
        <v>1000</v>
      </c>
      <c r="D137" s="11">
        <v>1.05</v>
      </c>
      <c r="E137" s="11">
        <v>1.18</v>
      </c>
      <c r="F137" s="11">
        <v>1.1200000000000001</v>
      </c>
      <c r="G137" s="11">
        <f t="shared" si="4"/>
        <v>1.1166666666666667</v>
      </c>
      <c r="H137" s="11">
        <f t="shared" si="5"/>
        <v>1116.6666666666667</v>
      </c>
    </row>
    <row r="138" spans="1:8" ht="24.75" customHeight="1" x14ac:dyDescent="0.25">
      <c r="A138" s="6">
        <v>136</v>
      </c>
      <c r="B138" s="2" t="s">
        <v>116</v>
      </c>
      <c r="C138" s="7">
        <v>1000</v>
      </c>
      <c r="D138" s="11">
        <v>1.05</v>
      </c>
      <c r="E138" s="11">
        <v>1.18</v>
      </c>
      <c r="F138" s="11">
        <v>1.1200000000000001</v>
      </c>
      <c r="G138" s="11">
        <f t="shared" si="4"/>
        <v>1.1166666666666667</v>
      </c>
      <c r="H138" s="11">
        <f t="shared" si="5"/>
        <v>1116.6666666666667</v>
      </c>
    </row>
    <row r="139" spans="1:8" ht="15.75" customHeight="1" x14ac:dyDescent="0.25">
      <c r="A139" s="6">
        <v>137</v>
      </c>
      <c r="B139" s="2" t="s">
        <v>49</v>
      </c>
      <c r="C139" s="7">
        <v>3000</v>
      </c>
      <c r="D139" s="11">
        <v>16.02</v>
      </c>
      <c r="E139" s="11">
        <v>17.940000000000001</v>
      </c>
      <c r="F139" s="11">
        <v>17.14</v>
      </c>
      <c r="G139" s="11">
        <f t="shared" si="4"/>
        <v>17.033333333333335</v>
      </c>
      <c r="H139" s="11">
        <f t="shared" si="5"/>
        <v>51100.000000000007</v>
      </c>
    </row>
    <row r="140" spans="1:8" ht="21.75" customHeight="1" x14ac:dyDescent="0.25">
      <c r="A140" s="6">
        <v>138</v>
      </c>
      <c r="B140" s="2" t="s">
        <v>117</v>
      </c>
      <c r="C140" s="7">
        <v>1500</v>
      </c>
      <c r="D140" s="11">
        <v>1.05</v>
      </c>
      <c r="E140" s="11">
        <v>1.18</v>
      </c>
      <c r="F140" s="11">
        <v>1.1200000000000001</v>
      </c>
      <c r="G140" s="11">
        <f t="shared" si="4"/>
        <v>1.1166666666666667</v>
      </c>
      <c r="H140" s="11">
        <f t="shared" si="5"/>
        <v>1675</v>
      </c>
    </row>
    <row r="141" spans="1:8" ht="24" customHeight="1" x14ac:dyDescent="0.25">
      <c r="A141" s="6">
        <v>139</v>
      </c>
      <c r="B141" s="2" t="s">
        <v>118</v>
      </c>
      <c r="C141" s="7">
        <v>6</v>
      </c>
      <c r="D141" s="11">
        <v>267.95999999999998</v>
      </c>
      <c r="E141" s="11">
        <v>300.12</v>
      </c>
      <c r="F141" s="11">
        <v>286.72000000000003</v>
      </c>
      <c r="G141" s="11">
        <f t="shared" si="4"/>
        <v>284.93333333333334</v>
      </c>
      <c r="H141" s="11">
        <f t="shared" si="5"/>
        <v>1709.6</v>
      </c>
    </row>
    <row r="142" spans="1:8" ht="44.25" customHeight="1" x14ac:dyDescent="0.25">
      <c r="A142" s="6">
        <v>140</v>
      </c>
      <c r="B142" s="2" t="s">
        <v>84</v>
      </c>
      <c r="C142" s="7">
        <v>3</v>
      </c>
      <c r="D142" s="11">
        <v>292.60000000000002</v>
      </c>
      <c r="E142" s="11">
        <v>327.71</v>
      </c>
      <c r="F142" s="11">
        <v>313.08</v>
      </c>
      <c r="G142" s="11">
        <f t="shared" si="4"/>
        <v>311.12999999999994</v>
      </c>
      <c r="H142" s="11">
        <f t="shared" si="5"/>
        <v>933.38999999999987</v>
      </c>
    </row>
    <row r="143" spans="1:8" x14ac:dyDescent="0.25">
      <c r="D143" s="1"/>
      <c r="E143" s="1"/>
      <c r="F143" s="1"/>
      <c r="G143" s="12" t="s">
        <v>131</v>
      </c>
      <c r="H143" s="13">
        <f>SUM(H3:H142)</f>
        <v>441806.88666666683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2025-05-13T07:16:22Z</dcterms:modified>
</cp:coreProperties>
</file>