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66BA3207-21F3-4C51-9007-C5500F21FBC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C15" i="1" l="1"/>
  <c r="J20" i="1" l="1"/>
  <c r="J19" i="1"/>
</calcChain>
</file>

<file path=xl/sharedStrings.xml><?xml version="1.0" encoding="utf-8"?>
<sst xmlns="http://schemas.openxmlformats.org/spreadsheetml/2006/main" count="122" uniqueCount="106">
  <si>
    <t>Приложение № 7 к Извещению № 25160102033 (Лот № 2)</t>
  </si>
  <si>
    <t>Наименование*</t>
  </si>
  <si>
    <r>
      <rPr>
        <b/>
        <i/>
        <sz val="9"/>
        <color theme="1"/>
        <rFont val="Times New Roman"/>
        <family val="1"/>
        <charset val="204"/>
      </rPr>
      <t>Реестровая цена с учетом НДС 10%, руб.</t>
    </r>
    <r>
      <rPr>
        <i/>
        <sz val="9"/>
        <color theme="1"/>
        <rFont val="Times New Roman"/>
        <family val="1"/>
        <charset val="204"/>
      </rPr>
      <t>**Государственный реестр предельных отпускных цен производителей на лекарственные препараты,
включенные в перечень жизненно необходимых и важнейших лекарственных препаратов
(по состоянию на 08.04.2025)</t>
    </r>
  </si>
  <si>
    <t>МНН</t>
  </si>
  <si>
    <t xml:space="preserve"> ЧУЗ "КБ "РЖД- Медицина" г. Махачкала</t>
  </si>
  <si>
    <t>ЧУЗ "КБ "РЖД- Медицина" г. Абабкан</t>
  </si>
  <si>
    <t>ЧУЗ "КБ "РЖД- Медицина"г. Архангельск</t>
  </si>
  <si>
    <t>ЧУЗ "КБ "РЖД- Медицина" г. Астрахань</t>
  </si>
  <si>
    <t>ЧУЗ "КБ "РЖД- Медицина" г. Барнаул</t>
  </si>
  <si>
    <t>ЧУЗ "КБ "РЖД- Медицина" г. Владикавказ</t>
  </si>
  <si>
    <t>ЧУЗ "КБ "РЖД- Медицина" г. Волгоград</t>
  </si>
  <si>
    <t>ЧУЗ "КБ "РЖД- Медицина" г. Вологда</t>
  </si>
  <si>
    <t>ЧУЗ "КБ "РЖД- Медицина" г. Гудермес</t>
  </si>
  <si>
    <t>ЧУЗ "КБ "РЖД- Медицина" г. Иркутск</t>
  </si>
  <si>
    <t>ЧУЗ "КБ "РЖД- Медицина" г. Калиниград</t>
  </si>
  <si>
    <t>ЧУЗ "КБ "РЖД- Медицина" г. Кемерово</t>
  </si>
  <si>
    <t>ЧУЗ "КБ "РЖД- Медицина" г. Краснодар</t>
  </si>
  <si>
    <t>ЧУЗ "КБ "РЖД- Медицина" г. Красноярск</t>
  </si>
  <si>
    <t>ЧУЗ "КБ "РЖД- Медицина" г. Минеральные воды</t>
  </si>
  <si>
    <t>ЧУЗ "КБ "РЖД- Медицина" г. Мурманск</t>
  </si>
  <si>
    <t>ЧУЗ "КБ "РЖД- Медицина" г. Омск</t>
  </si>
  <si>
    <t>ЧУЗ "КБ "РЖД- Медицина" г. Санкт-Петербург</t>
  </si>
  <si>
    <t>ЧУЗ "КБ "РЖД- Медицина" г. Петрозаводск</t>
  </si>
  <si>
    <t>ЧУЗ "КБ "РЖД- Медицина" г. Печора</t>
  </si>
  <si>
    <t>ЧУЗ "КБ "РЖД- Медицина" г. Ростов-на-Дону</t>
  </si>
  <si>
    <t>ЧУЗ "ЦКБ "РЖД- Медицина"</t>
  </si>
  <si>
    <t>ЧУЗ "КБ "РЖД- Медицина" г. Владивосток"</t>
  </si>
  <si>
    <t>ЧУЗ "КБ "РЖД- Медицина" г. Улан-Удэ"</t>
  </si>
  <si>
    <t>ЧУЗ "КБ "РЖД- Медицина" г. Хабаровск"</t>
  </si>
  <si>
    <t>ЧУЗ "КБ "РЖД- Медицина" г. Чита"</t>
  </si>
  <si>
    <t>ЧУЗ "КБ "РЖД-Медицина" г. Воронеж</t>
  </si>
  <si>
    <t>ЧУЗ "КБ "РЖД-Медицина" г. Ижевск"</t>
  </si>
  <si>
    <t>ЧУЗ "КБ "РЖД-Медицина" г. Киров"</t>
  </si>
  <si>
    <t>ЧУЗ "КБ "РЖД-Медицина" г. Н.Новгород"</t>
  </si>
  <si>
    <t>ЧУЗ "КБ "РЖД-Медицина" г. Оренбург"</t>
  </si>
  <si>
    <t>ЧУЗ "КБ "РЖД-Медицина" г. Пенза"</t>
  </si>
  <si>
    <t>ЧУЗ "КБ "РЖД-Медицина" г. Пермь"</t>
  </si>
  <si>
    <t>ЧУЗ "КБ "РЖД-Медицина" г. Самара"</t>
  </si>
  <si>
    <t>ЧУЗ "КБ "РЖД-Медицина" г. Саратов"</t>
  </si>
  <si>
    <t>ЧУЗ "КБ "РЖД-Медицина" г. Уфа"</t>
  </si>
  <si>
    <t>ЧУЗ "Поликлиника "РЖД-Медицина" г.Буй"</t>
  </si>
  <si>
    <t>ЧУЗ "РЖД Медицина" г. Муром" (СП Владимир)</t>
  </si>
  <si>
    <t>ЧУЗ "РЖД Медицина" г. Муром" (СП Ковров)</t>
  </si>
  <si>
    <t>ЧУЗ "РЖД Медицина" г. Муром" (СП Муром)</t>
  </si>
  <si>
    <t>ЧУЗ "РЖД- Медицина" г. Тында"</t>
  </si>
  <si>
    <t>ЧУЗ "РЖД- Медицина" пос. Беркакит"</t>
  </si>
  <si>
    <t>ЧУЗ "РЖД-Медицина им.Н.А.Семашко" г.Москва"</t>
  </si>
  <si>
    <t>ЧУЗ "РЖД-Медицина" г. Брянск"</t>
  </si>
  <si>
    <t>ЧУЗ "РЖД-Медицина" г. Елец</t>
  </si>
  <si>
    <t>ЧУЗ "РЖД-Медицина" г. Иваново"</t>
  </si>
  <si>
    <t>ЧУЗ "РЖД-Медицина" г. Калуга</t>
  </si>
  <si>
    <t>ЧУЗ "РЖД-Медицина" г. Канаш"</t>
  </si>
  <si>
    <t>ЧУЗ "РЖД-Медицина" г. Мичуринск "</t>
  </si>
  <si>
    <t>ЧУЗ "РЖД-Медицина" г. Рузаевка"</t>
  </si>
  <si>
    <t>ЧУЗ "РЖД-Медицина" г. Смоленск"</t>
  </si>
  <si>
    <t>ЧУЗ "РЖД-Медицина" г. Ульяновск"</t>
  </si>
  <si>
    <t>ЧУЗ "РЖД-Медицина" г. Южно-Сахалинск"</t>
  </si>
  <si>
    <t>ЧУЗ "РЖД-Медицина" г. Ярославль"</t>
  </si>
  <si>
    <t>ЧУЗ "РЖД-Медицина" г.Курск</t>
  </si>
  <si>
    <t>ЧУЗ "РЖД-Медицина" г.Рязань"</t>
  </si>
  <si>
    <t>ЧУЗ "РЖД-Медицина" г.Тверь"</t>
  </si>
  <si>
    <t>ЧУЗ "РЖД-Медицина" г.Тула"</t>
  </si>
  <si>
    <t>ЧУЗ «КБ  «РЖД-Медицина» г. Екатеринбург»</t>
  </si>
  <si>
    <t>ЧУЗ «КБ «РЖД-Медицина» г. Суругт»</t>
  </si>
  <si>
    <t>ЧУЗ «КБ «РЖД-Медицина» г. Тюмень»</t>
  </si>
  <si>
    <t>ЧУЗ «КБ «РЖД-Медицина» г. Челябинск»</t>
  </si>
  <si>
    <t>ЧУЗ «КБ «РЖД-Медицина» города Новосибирск»</t>
  </si>
  <si>
    <t>ЧУЗ «РЖД-Медицина» г. Курган»</t>
  </si>
  <si>
    <t xml:space="preserve">ЧУЗ г Псков </t>
  </si>
  <si>
    <t>ЧУЗ «РЖД-Медицина» г. Орёл»</t>
  </si>
  <si>
    <t>ЧУЗ «РЖД-Медицина» г. Орехово-Зуево»</t>
  </si>
  <si>
    <t>ЧУЗ «РЖД-Медицина» г. Белгород»</t>
  </si>
  <si>
    <t>ЧУЗ «РЖД-Медицина» г. Казань</t>
  </si>
  <si>
    <t>ЧУЗ «РЖД-Медицина» г. Новый Уренгой</t>
  </si>
  <si>
    <t>ЧУЗ «Поликлиника РЖД-Медицина» г. Ожерелье</t>
  </si>
  <si>
    <t>Брилинта таб п/п/о 60мг №56</t>
  </si>
  <si>
    <t>ТИКАГРЕЛОР</t>
  </si>
  <si>
    <t>Брилинта таб п/п/о 90мг №56</t>
  </si>
  <si>
    <t>Альбумин человеческий 20% р-р д/инф 20% 50мл №1</t>
  </si>
  <si>
    <t>АЛЬБУМИН ЧЕЛОВЕКА</t>
  </si>
  <si>
    <t>Альбумин человеческий 20% р-р д/инф 20% 100мл №1</t>
  </si>
  <si>
    <t>Альбумин человеческий р-р д/инф 5% 250мл №1</t>
  </si>
  <si>
    <t>Альбумин р-р д/инф 10% 100мл №1</t>
  </si>
  <si>
    <t>Октаплекс лиоф д/р-ра в/в введ 500МЕ №1</t>
  </si>
  <si>
    <t>ФАКТОРЫ СВЕРТЫВАНИЯ КРОВИ II,VII,IX И X В КОМБИНАЦИИ [ПРОТРОМБИНОВЫЙ КОМПЛЕКС]</t>
  </si>
  <si>
    <t>ЭВОЛОКУМАБ</t>
  </si>
  <si>
    <t>Средняя цена за единицу товара с учетом НДС 10%, руб.***</t>
  </si>
  <si>
    <t>Фириалта таб п/п/о 10мг №28</t>
  </si>
  <si>
    <t>ФИНЕРЕНОН</t>
  </si>
  <si>
    <t>Фириалта таб п/п/о 20мг №28</t>
  </si>
  <si>
    <t>ИТОГО сумма цен единиц товаров ПО КАЖДОМУ ЧУЗ, руб.:</t>
  </si>
  <si>
    <t>* или аналог</t>
  </si>
  <si>
    <t>№ п/п</t>
  </si>
  <si>
    <t>Наименование</t>
  </si>
  <si>
    <t>Ед. изм.</t>
  </si>
  <si>
    <t>Кол-во</t>
  </si>
  <si>
    <t xml:space="preserve">Предложение 
№ 1
</t>
  </si>
  <si>
    <t xml:space="preserve">Предложение 
№ 2
</t>
  </si>
  <si>
    <t xml:space="preserve">Предложение 
№ 3
</t>
  </si>
  <si>
    <t>НМЦ единицы товара, руб.</t>
  </si>
  <si>
    <t>упак</t>
  </si>
  <si>
    <t>Способ определения начальной (максимальной) суммы цен единиц товаров</t>
  </si>
  <si>
    <t>Нормативный метод</t>
  </si>
  <si>
    <t>Метод сопоставимых рыночных цен</t>
  </si>
  <si>
    <t xml:space="preserve">*** Расчет НМЦ (выполнен методом сопоставимых рыночных цен), руб. </t>
  </si>
  <si>
    <t>Репата р-р п/к введ 140мг/мл 1мл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</si>
</sst>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\ ##0.00\ _₽_-;\-* #\ ##0.00\ _₽_-;_-* &quot;-&quot;??\ _₽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top" wrapText="1"/>
    </xf>
    <xf numFmtId="4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wrapText="1"/>
    </xf>
    <xf numFmtId="0" fontId="7" fillId="0" borderId="11" xfId="0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>
      <alignment horizontal="center" vertical="center" wrapText="1"/>
    </xf>
    <xf numFmtId="0" fontId="5" fillId="0" borderId="4" xfId="0" applyFont="1" applyBorder="1"/>
    <xf numFmtId="0" fontId="2" fillId="0" borderId="8" xfId="0" applyFont="1" applyBorder="1"/>
    <xf numFmtId="164" fontId="2" fillId="0" borderId="9" xfId="0" applyNumberFormat="1" applyFont="1" applyFill="1" applyBorder="1" applyAlignment="1">
      <alignment horizontal="center"/>
    </xf>
    <xf numFmtId="0" fontId="2" fillId="0" borderId="8" xfId="0" applyFont="1" applyFill="1" applyBorder="1"/>
    <xf numFmtId="4" fontId="2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0" fontId="2" fillId="0" borderId="5" xfId="0" applyFont="1" applyFill="1" applyBorder="1"/>
    <xf numFmtId="0" fontId="2" fillId="0" borderId="6" xfId="0" applyFont="1" applyFill="1" applyBorder="1"/>
    <xf numFmtId="4" fontId="6" fillId="0" borderId="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164" fontId="2" fillId="0" borderId="7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164" fontId="2" fillId="0" borderId="12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4"/>
  <sheetViews>
    <sheetView tabSelected="1" zoomScale="85" zoomScaleNormal="85" workbookViewId="0">
      <selection activeCell="A11" sqref="A11"/>
    </sheetView>
  </sheetViews>
  <sheetFormatPr defaultColWidth="9" defaultRowHeight="15" x14ac:dyDescent="0.25"/>
  <cols>
    <col min="1" max="1" width="52" bestFit="1" customWidth="1"/>
    <col min="2" max="2" width="31.42578125" customWidth="1"/>
    <col min="3" max="3" width="17.140625" style="6" customWidth="1"/>
    <col min="4" max="4" width="86" bestFit="1" customWidth="1"/>
    <col min="5" max="5" width="5.5703125" style="13" customWidth="1"/>
    <col min="6" max="6" width="3.85546875" style="13" bestFit="1" customWidth="1"/>
    <col min="7" max="7" width="13.7109375" style="13" customWidth="1"/>
    <col min="8" max="8" width="13.85546875" style="13" customWidth="1"/>
    <col min="9" max="9" width="12.42578125" style="13" customWidth="1"/>
    <col min="10" max="10" width="10.140625" style="13" customWidth="1"/>
    <col min="11" max="46" width="4" style="13" bestFit="1" customWidth="1"/>
    <col min="47" max="47" width="6.5703125" style="13" bestFit="1" customWidth="1"/>
    <col min="48" max="66" width="4" style="13" bestFit="1" customWidth="1"/>
    <col min="67" max="67" width="4" style="13" customWidth="1"/>
    <col min="68" max="74" width="4" style="13" bestFit="1" customWidth="1"/>
    <col min="75" max="75" width="6.5703125" style="13" bestFit="1" customWidth="1"/>
  </cols>
  <sheetData>
    <row r="1" spans="1:75" ht="16.5" thickBot="1" x14ac:dyDescent="0.3">
      <c r="A1" s="51" t="s">
        <v>0</v>
      </c>
      <c r="B1" s="51"/>
      <c r="C1" s="51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</row>
    <row r="2" spans="1:75" x14ac:dyDescent="0.25">
      <c r="A2" s="53" t="s">
        <v>1</v>
      </c>
      <c r="B2" s="62" t="s">
        <v>101</v>
      </c>
      <c r="C2" s="55" t="s">
        <v>2</v>
      </c>
      <c r="D2" s="57" t="s">
        <v>3</v>
      </c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K2" s="1">
        <v>7</v>
      </c>
      <c r="L2" s="1">
        <v>8</v>
      </c>
      <c r="M2" s="1">
        <v>9</v>
      </c>
      <c r="N2" s="1">
        <v>10</v>
      </c>
      <c r="O2" s="1">
        <v>11</v>
      </c>
      <c r="P2" s="1">
        <v>12</v>
      </c>
      <c r="Q2" s="1">
        <v>13</v>
      </c>
      <c r="R2" s="1">
        <v>14</v>
      </c>
      <c r="S2" s="1">
        <v>15</v>
      </c>
      <c r="T2" s="1">
        <v>16</v>
      </c>
      <c r="U2" s="1">
        <v>17</v>
      </c>
      <c r="V2" s="1">
        <v>18</v>
      </c>
      <c r="W2" s="1">
        <v>19</v>
      </c>
      <c r="X2" s="1">
        <v>20</v>
      </c>
      <c r="Y2" s="1">
        <v>21</v>
      </c>
      <c r="Z2" s="1">
        <v>22</v>
      </c>
      <c r="AA2" s="1">
        <v>23</v>
      </c>
      <c r="AB2" s="1">
        <v>24</v>
      </c>
      <c r="AC2" s="1">
        <v>25</v>
      </c>
      <c r="AD2" s="1">
        <v>26</v>
      </c>
      <c r="AE2" s="1">
        <v>27</v>
      </c>
      <c r="AF2" s="1">
        <v>28</v>
      </c>
      <c r="AG2" s="1">
        <v>29</v>
      </c>
      <c r="AH2" s="1">
        <v>30</v>
      </c>
      <c r="AI2" s="1">
        <v>31</v>
      </c>
      <c r="AJ2" s="1">
        <v>32</v>
      </c>
      <c r="AK2" s="1">
        <v>33</v>
      </c>
      <c r="AL2" s="1">
        <v>34</v>
      </c>
      <c r="AM2" s="1">
        <v>35</v>
      </c>
      <c r="AN2" s="1">
        <v>36</v>
      </c>
      <c r="AO2" s="1">
        <v>37</v>
      </c>
      <c r="AP2" s="1">
        <v>38</v>
      </c>
      <c r="AQ2" s="1">
        <v>39</v>
      </c>
      <c r="AR2" s="1">
        <v>40</v>
      </c>
      <c r="AS2" s="1">
        <v>41</v>
      </c>
      <c r="AT2" s="1">
        <v>42</v>
      </c>
      <c r="AU2" s="1">
        <v>43</v>
      </c>
      <c r="AV2" s="1">
        <v>44</v>
      </c>
      <c r="AW2" s="1">
        <v>45</v>
      </c>
      <c r="AX2" s="1">
        <v>46</v>
      </c>
      <c r="AY2" s="1">
        <v>47</v>
      </c>
      <c r="AZ2" s="1">
        <v>48</v>
      </c>
      <c r="BA2" s="1">
        <v>49</v>
      </c>
      <c r="BB2" s="1">
        <v>50</v>
      </c>
      <c r="BC2" s="1">
        <v>51</v>
      </c>
      <c r="BD2" s="1">
        <v>52</v>
      </c>
      <c r="BE2" s="1">
        <v>53</v>
      </c>
      <c r="BF2" s="1">
        <v>54</v>
      </c>
      <c r="BG2" s="1">
        <v>55</v>
      </c>
      <c r="BH2" s="1">
        <v>56</v>
      </c>
      <c r="BI2" s="1">
        <v>57</v>
      </c>
      <c r="BJ2" s="1">
        <v>58</v>
      </c>
      <c r="BK2" s="1">
        <v>59</v>
      </c>
      <c r="BL2" s="1">
        <v>60</v>
      </c>
      <c r="BM2" s="1">
        <v>61</v>
      </c>
      <c r="BN2" s="1">
        <v>62</v>
      </c>
      <c r="BO2" s="1">
        <v>63</v>
      </c>
      <c r="BP2" s="1">
        <v>64</v>
      </c>
      <c r="BQ2" s="1">
        <v>65</v>
      </c>
      <c r="BR2" s="1">
        <v>66</v>
      </c>
      <c r="BS2" s="1">
        <v>67</v>
      </c>
      <c r="BT2" s="1">
        <v>68</v>
      </c>
      <c r="BU2" s="1">
        <v>69</v>
      </c>
      <c r="BV2" s="1">
        <v>70</v>
      </c>
      <c r="BW2" s="1">
        <v>71</v>
      </c>
    </row>
    <row r="3" spans="1:75" ht="250.5" customHeight="1" thickBot="1" x14ac:dyDescent="0.3">
      <c r="A3" s="54"/>
      <c r="B3" s="63"/>
      <c r="C3" s="56"/>
      <c r="D3" s="58"/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30</v>
      </c>
      <c r="AF3" s="2" t="s">
        <v>31</v>
      </c>
      <c r="AG3" s="2" t="s">
        <v>32</v>
      </c>
      <c r="AH3" s="2" t="s">
        <v>33</v>
      </c>
      <c r="AI3" s="2" t="s">
        <v>34</v>
      </c>
      <c r="AJ3" s="2" t="s">
        <v>35</v>
      </c>
      <c r="AK3" s="2" t="s">
        <v>36</v>
      </c>
      <c r="AL3" s="2" t="s">
        <v>37</v>
      </c>
      <c r="AM3" s="2" t="s">
        <v>38</v>
      </c>
      <c r="AN3" s="2" t="s">
        <v>39</v>
      </c>
      <c r="AO3" s="2" t="s">
        <v>40</v>
      </c>
      <c r="AP3" s="2" t="s">
        <v>41</v>
      </c>
      <c r="AQ3" s="2" t="s">
        <v>42</v>
      </c>
      <c r="AR3" s="2" t="s">
        <v>43</v>
      </c>
      <c r="AS3" s="2" t="s">
        <v>44</v>
      </c>
      <c r="AT3" s="2" t="s">
        <v>45</v>
      </c>
      <c r="AU3" s="2" t="s">
        <v>46</v>
      </c>
      <c r="AV3" s="2" t="s">
        <v>47</v>
      </c>
      <c r="AW3" s="2" t="s">
        <v>48</v>
      </c>
      <c r="AX3" s="2" t="s">
        <v>49</v>
      </c>
      <c r="AY3" s="2" t="s">
        <v>50</v>
      </c>
      <c r="AZ3" s="2" t="s">
        <v>51</v>
      </c>
      <c r="BA3" s="2" t="s">
        <v>52</v>
      </c>
      <c r="BB3" s="2" t="s">
        <v>53</v>
      </c>
      <c r="BC3" s="2" t="s">
        <v>54</v>
      </c>
      <c r="BD3" s="2" t="s">
        <v>55</v>
      </c>
      <c r="BE3" s="2" t="s">
        <v>56</v>
      </c>
      <c r="BF3" s="2" t="s">
        <v>57</v>
      </c>
      <c r="BG3" s="2" t="s">
        <v>58</v>
      </c>
      <c r="BH3" s="2" t="s">
        <v>59</v>
      </c>
      <c r="BI3" s="2" t="s">
        <v>60</v>
      </c>
      <c r="BJ3" s="2" t="s">
        <v>61</v>
      </c>
      <c r="BK3" s="2" t="s">
        <v>62</v>
      </c>
      <c r="BL3" s="2" t="s">
        <v>63</v>
      </c>
      <c r="BM3" s="2" t="s">
        <v>64</v>
      </c>
      <c r="BN3" s="2" t="s">
        <v>65</v>
      </c>
      <c r="BO3" s="2" t="s">
        <v>66</v>
      </c>
      <c r="BP3" s="2" t="s">
        <v>67</v>
      </c>
      <c r="BQ3" s="2" t="s">
        <v>68</v>
      </c>
      <c r="BR3" s="2" t="s">
        <v>69</v>
      </c>
      <c r="BS3" s="2" t="s">
        <v>70</v>
      </c>
      <c r="BT3" s="2" t="s">
        <v>71</v>
      </c>
      <c r="BU3" s="3" t="s">
        <v>72</v>
      </c>
      <c r="BV3" s="3" t="s">
        <v>73</v>
      </c>
      <c r="BW3" s="3" t="s">
        <v>74</v>
      </c>
    </row>
    <row r="4" spans="1:75" s="6" customFormat="1" x14ac:dyDescent="0.25">
      <c r="A4" s="44" t="s">
        <v>75</v>
      </c>
      <c r="B4" s="45" t="s">
        <v>102</v>
      </c>
      <c r="C4" s="46">
        <v>2617.77</v>
      </c>
      <c r="D4" s="31" t="s">
        <v>76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1">
        <v>1</v>
      </c>
      <c r="BV4" s="1">
        <v>1</v>
      </c>
      <c r="BW4" s="1">
        <v>1</v>
      </c>
    </row>
    <row r="5" spans="1:75" x14ac:dyDescent="0.25">
      <c r="A5" s="32" t="s">
        <v>77</v>
      </c>
      <c r="B5" s="4" t="s">
        <v>102</v>
      </c>
      <c r="C5" s="33">
        <v>4518.97</v>
      </c>
      <c r="D5" s="31" t="s">
        <v>76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1">
        <v>1</v>
      </c>
      <c r="BV5" s="1">
        <v>1</v>
      </c>
      <c r="BW5" s="1">
        <v>1</v>
      </c>
    </row>
    <row r="6" spans="1:75" x14ac:dyDescent="0.25">
      <c r="A6" s="32" t="s">
        <v>78</v>
      </c>
      <c r="B6" s="4" t="s">
        <v>102</v>
      </c>
      <c r="C6" s="33">
        <v>4458.96</v>
      </c>
      <c r="D6" s="31" t="s">
        <v>79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1">
        <v>1</v>
      </c>
      <c r="BV6" s="1">
        <v>1</v>
      </c>
      <c r="BW6" s="1">
        <v>1</v>
      </c>
    </row>
    <row r="7" spans="1:75" x14ac:dyDescent="0.25">
      <c r="A7" s="32" t="s">
        <v>80</v>
      </c>
      <c r="B7" s="4" t="s">
        <v>102</v>
      </c>
      <c r="C7" s="33">
        <v>8917.92</v>
      </c>
      <c r="D7" s="31" t="s">
        <v>79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1</v>
      </c>
      <c r="Y7" s="5">
        <v>1</v>
      </c>
      <c r="Z7" s="5">
        <v>1</v>
      </c>
      <c r="AA7" s="5">
        <v>1</v>
      </c>
      <c r="AB7" s="5">
        <v>1</v>
      </c>
      <c r="AC7" s="5">
        <v>1</v>
      </c>
      <c r="AD7" s="5">
        <v>1</v>
      </c>
      <c r="AE7" s="5">
        <v>1</v>
      </c>
      <c r="AF7" s="5">
        <v>1</v>
      </c>
      <c r="AG7" s="5">
        <v>1</v>
      </c>
      <c r="AH7" s="5">
        <v>1</v>
      </c>
      <c r="AI7" s="5">
        <v>1</v>
      </c>
      <c r="AJ7" s="5">
        <v>1</v>
      </c>
      <c r="AK7" s="5">
        <v>1</v>
      </c>
      <c r="AL7" s="5">
        <v>1</v>
      </c>
      <c r="AM7" s="5">
        <v>1</v>
      </c>
      <c r="AN7" s="5">
        <v>1</v>
      </c>
      <c r="AO7" s="5">
        <v>1</v>
      </c>
      <c r="AP7" s="5">
        <v>1</v>
      </c>
      <c r="AQ7" s="5">
        <v>1</v>
      </c>
      <c r="AR7" s="5">
        <v>1</v>
      </c>
      <c r="AS7" s="5">
        <v>1</v>
      </c>
      <c r="AT7" s="5">
        <v>1</v>
      </c>
      <c r="AU7" s="5">
        <v>1</v>
      </c>
      <c r="AV7" s="5">
        <v>1</v>
      </c>
      <c r="AW7" s="5">
        <v>1</v>
      </c>
      <c r="AX7" s="5">
        <v>1</v>
      </c>
      <c r="AY7" s="5">
        <v>1</v>
      </c>
      <c r="AZ7" s="5">
        <v>1</v>
      </c>
      <c r="BA7" s="5">
        <v>1</v>
      </c>
      <c r="BB7" s="5">
        <v>1</v>
      </c>
      <c r="BC7" s="5">
        <v>1</v>
      </c>
      <c r="BD7" s="5">
        <v>1</v>
      </c>
      <c r="BE7" s="5">
        <v>1</v>
      </c>
      <c r="BF7" s="5">
        <v>1</v>
      </c>
      <c r="BG7" s="5">
        <v>1</v>
      </c>
      <c r="BH7" s="5">
        <v>1</v>
      </c>
      <c r="BI7" s="5">
        <v>1</v>
      </c>
      <c r="BJ7" s="5">
        <v>1</v>
      </c>
      <c r="BK7" s="5">
        <v>1</v>
      </c>
      <c r="BL7" s="5">
        <v>1</v>
      </c>
      <c r="BM7" s="5">
        <v>1</v>
      </c>
      <c r="BN7" s="5">
        <v>1</v>
      </c>
      <c r="BO7" s="5">
        <v>1</v>
      </c>
      <c r="BP7" s="5">
        <v>1</v>
      </c>
      <c r="BQ7" s="5">
        <v>1</v>
      </c>
      <c r="BR7" s="5">
        <v>1</v>
      </c>
      <c r="BS7" s="5">
        <v>1</v>
      </c>
      <c r="BT7" s="5">
        <v>1</v>
      </c>
      <c r="BU7" s="1">
        <v>1</v>
      </c>
      <c r="BV7" s="1">
        <v>1</v>
      </c>
      <c r="BW7" s="1">
        <v>1</v>
      </c>
    </row>
    <row r="8" spans="1:75" s="6" customFormat="1" x14ac:dyDescent="0.25">
      <c r="A8" s="32" t="s">
        <v>81</v>
      </c>
      <c r="B8" s="4" t="s">
        <v>102</v>
      </c>
      <c r="C8" s="33">
        <v>5573.7</v>
      </c>
      <c r="D8" s="31" t="s">
        <v>79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5">
        <v>1</v>
      </c>
      <c r="AF8" s="5">
        <v>1</v>
      </c>
      <c r="AG8" s="5">
        <v>1</v>
      </c>
      <c r="AH8" s="5">
        <v>1</v>
      </c>
      <c r="AI8" s="5">
        <v>1</v>
      </c>
      <c r="AJ8" s="5">
        <v>1</v>
      </c>
      <c r="AK8" s="5">
        <v>1</v>
      </c>
      <c r="AL8" s="5">
        <v>1</v>
      </c>
      <c r="AM8" s="5">
        <v>1</v>
      </c>
      <c r="AN8" s="5">
        <v>1</v>
      </c>
      <c r="AO8" s="5">
        <v>1</v>
      </c>
      <c r="AP8" s="5">
        <v>1</v>
      </c>
      <c r="AQ8" s="5">
        <v>1</v>
      </c>
      <c r="AR8" s="5">
        <v>1</v>
      </c>
      <c r="AS8" s="5">
        <v>1</v>
      </c>
      <c r="AT8" s="5">
        <v>1</v>
      </c>
      <c r="AU8" s="5">
        <v>1</v>
      </c>
      <c r="AV8" s="5">
        <v>1</v>
      </c>
      <c r="AW8" s="5">
        <v>1</v>
      </c>
      <c r="AX8" s="5">
        <v>1</v>
      </c>
      <c r="AY8" s="5">
        <v>1</v>
      </c>
      <c r="AZ8" s="5">
        <v>1</v>
      </c>
      <c r="BA8" s="5">
        <v>1</v>
      </c>
      <c r="BB8" s="5">
        <v>1</v>
      </c>
      <c r="BC8" s="5">
        <v>1</v>
      </c>
      <c r="BD8" s="5">
        <v>1</v>
      </c>
      <c r="BE8" s="5">
        <v>1</v>
      </c>
      <c r="BF8" s="5">
        <v>1</v>
      </c>
      <c r="BG8" s="5">
        <v>1</v>
      </c>
      <c r="BH8" s="5">
        <v>1</v>
      </c>
      <c r="BI8" s="5">
        <v>1</v>
      </c>
      <c r="BJ8" s="5">
        <v>1</v>
      </c>
      <c r="BK8" s="5">
        <v>1</v>
      </c>
      <c r="BL8" s="5">
        <v>1</v>
      </c>
      <c r="BM8" s="5">
        <v>1</v>
      </c>
      <c r="BN8" s="5">
        <v>1</v>
      </c>
      <c r="BO8" s="5">
        <v>1</v>
      </c>
      <c r="BP8" s="5">
        <v>1</v>
      </c>
      <c r="BQ8" s="5">
        <v>1</v>
      </c>
      <c r="BR8" s="5">
        <v>1</v>
      </c>
      <c r="BS8" s="5">
        <v>1</v>
      </c>
      <c r="BT8" s="5">
        <v>1</v>
      </c>
      <c r="BU8" s="1">
        <v>1</v>
      </c>
      <c r="BV8" s="1">
        <v>1</v>
      </c>
      <c r="BW8" s="1">
        <v>1</v>
      </c>
    </row>
    <row r="9" spans="1:75" x14ac:dyDescent="0.25">
      <c r="A9" s="32" t="s">
        <v>82</v>
      </c>
      <c r="B9" s="4" t="s">
        <v>102</v>
      </c>
      <c r="C9" s="33">
        <v>3789.5</v>
      </c>
      <c r="D9" s="31" t="s">
        <v>79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5">
        <v>1</v>
      </c>
      <c r="AE9" s="5">
        <v>1</v>
      </c>
      <c r="AF9" s="5">
        <v>1</v>
      </c>
      <c r="AG9" s="5">
        <v>1</v>
      </c>
      <c r="AH9" s="5">
        <v>1</v>
      </c>
      <c r="AI9" s="5">
        <v>1</v>
      </c>
      <c r="AJ9" s="5">
        <v>1</v>
      </c>
      <c r="AK9" s="5">
        <v>1</v>
      </c>
      <c r="AL9" s="5">
        <v>1</v>
      </c>
      <c r="AM9" s="5">
        <v>1</v>
      </c>
      <c r="AN9" s="5">
        <v>1</v>
      </c>
      <c r="AO9" s="5">
        <v>1</v>
      </c>
      <c r="AP9" s="5">
        <v>1</v>
      </c>
      <c r="AQ9" s="5">
        <v>1</v>
      </c>
      <c r="AR9" s="5">
        <v>1</v>
      </c>
      <c r="AS9" s="5">
        <v>1</v>
      </c>
      <c r="AT9" s="5">
        <v>1</v>
      </c>
      <c r="AU9" s="5">
        <v>1</v>
      </c>
      <c r="AV9" s="5">
        <v>1</v>
      </c>
      <c r="AW9" s="5">
        <v>1</v>
      </c>
      <c r="AX9" s="5">
        <v>1</v>
      </c>
      <c r="AY9" s="5">
        <v>1</v>
      </c>
      <c r="AZ9" s="5">
        <v>1</v>
      </c>
      <c r="BA9" s="5">
        <v>1</v>
      </c>
      <c r="BB9" s="5">
        <v>1</v>
      </c>
      <c r="BC9" s="5">
        <v>1</v>
      </c>
      <c r="BD9" s="5">
        <v>1</v>
      </c>
      <c r="BE9" s="5">
        <v>1</v>
      </c>
      <c r="BF9" s="5">
        <v>1</v>
      </c>
      <c r="BG9" s="5">
        <v>1</v>
      </c>
      <c r="BH9" s="5">
        <v>1</v>
      </c>
      <c r="BI9" s="5">
        <v>1</v>
      </c>
      <c r="BJ9" s="5">
        <v>1</v>
      </c>
      <c r="BK9" s="5">
        <v>1</v>
      </c>
      <c r="BL9" s="5">
        <v>1</v>
      </c>
      <c r="BM9" s="5">
        <v>1</v>
      </c>
      <c r="BN9" s="5">
        <v>1</v>
      </c>
      <c r="BO9" s="5">
        <v>1</v>
      </c>
      <c r="BP9" s="5">
        <v>1</v>
      </c>
      <c r="BQ9" s="5">
        <v>1</v>
      </c>
      <c r="BR9" s="5">
        <v>1</v>
      </c>
      <c r="BS9" s="5">
        <v>1</v>
      </c>
      <c r="BT9" s="5">
        <v>1</v>
      </c>
      <c r="BU9" s="1">
        <v>1</v>
      </c>
      <c r="BV9" s="1">
        <v>1</v>
      </c>
      <c r="BW9" s="1">
        <v>1</v>
      </c>
    </row>
    <row r="10" spans="1:75" s="6" customFormat="1" x14ac:dyDescent="0.25">
      <c r="A10" s="32" t="s">
        <v>83</v>
      </c>
      <c r="B10" s="4" t="s">
        <v>102</v>
      </c>
      <c r="C10" s="33">
        <v>14901.39</v>
      </c>
      <c r="D10" s="31" t="s">
        <v>84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5">
        <v>1</v>
      </c>
      <c r="AC10" s="5">
        <v>1</v>
      </c>
      <c r="AD10" s="5">
        <v>1</v>
      </c>
      <c r="AE10" s="5">
        <v>1</v>
      </c>
      <c r="AF10" s="5">
        <v>1</v>
      </c>
      <c r="AG10" s="5">
        <v>1</v>
      </c>
      <c r="AH10" s="5">
        <v>1</v>
      </c>
      <c r="AI10" s="5">
        <v>1</v>
      </c>
      <c r="AJ10" s="5">
        <v>1</v>
      </c>
      <c r="AK10" s="5">
        <v>1</v>
      </c>
      <c r="AL10" s="5">
        <v>1</v>
      </c>
      <c r="AM10" s="5">
        <v>1</v>
      </c>
      <c r="AN10" s="5">
        <v>1</v>
      </c>
      <c r="AO10" s="5">
        <v>1</v>
      </c>
      <c r="AP10" s="5">
        <v>1</v>
      </c>
      <c r="AQ10" s="5">
        <v>1</v>
      </c>
      <c r="AR10" s="5">
        <v>1</v>
      </c>
      <c r="AS10" s="5">
        <v>1</v>
      </c>
      <c r="AT10" s="5">
        <v>1</v>
      </c>
      <c r="AU10" s="5">
        <v>1</v>
      </c>
      <c r="AV10" s="5">
        <v>1</v>
      </c>
      <c r="AW10" s="5">
        <v>1</v>
      </c>
      <c r="AX10" s="5">
        <v>1</v>
      </c>
      <c r="AY10" s="5">
        <v>1</v>
      </c>
      <c r="AZ10" s="5">
        <v>1</v>
      </c>
      <c r="BA10" s="5">
        <v>1</v>
      </c>
      <c r="BB10" s="5">
        <v>1</v>
      </c>
      <c r="BC10" s="5">
        <v>1</v>
      </c>
      <c r="BD10" s="5">
        <v>1</v>
      </c>
      <c r="BE10" s="5">
        <v>1</v>
      </c>
      <c r="BF10" s="5">
        <v>1</v>
      </c>
      <c r="BG10" s="5">
        <v>1</v>
      </c>
      <c r="BH10" s="5">
        <v>1</v>
      </c>
      <c r="BI10" s="5">
        <v>1</v>
      </c>
      <c r="BJ10" s="5">
        <v>1</v>
      </c>
      <c r="BK10" s="5">
        <v>1</v>
      </c>
      <c r="BL10" s="5">
        <v>1</v>
      </c>
      <c r="BM10" s="5">
        <v>1</v>
      </c>
      <c r="BN10" s="5">
        <v>1</v>
      </c>
      <c r="BO10" s="5">
        <v>1</v>
      </c>
      <c r="BP10" s="5">
        <v>1</v>
      </c>
      <c r="BQ10" s="5">
        <v>1</v>
      </c>
      <c r="BR10" s="5">
        <v>1</v>
      </c>
      <c r="BS10" s="5">
        <v>1</v>
      </c>
      <c r="BT10" s="5">
        <v>1</v>
      </c>
      <c r="BU10" s="1">
        <v>1</v>
      </c>
      <c r="BV10" s="1">
        <v>1</v>
      </c>
      <c r="BW10" s="1">
        <v>1</v>
      </c>
    </row>
    <row r="11" spans="1:75" ht="15.75" thickBot="1" x14ac:dyDescent="0.3">
      <c r="A11" s="47" t="s">
        <v>105</v>
      </c>
      <c r="B11" s="48" t="s">
        <v>102</v>
      </c>
      <c r="C11" s="49">
        <v>13539.25</v>
      </c>
      <c r="D11" s="31" t="s">
        <v>85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5">
        <v>1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>
        <v>1</v>
      </c>
      <c r="Z11" s="5">
        <v>1</v>
      </c>
      <c r="AA11" s="5">
        <v>1</v>
      </c>
      <c r="AB11" s="5">
        <v>1</v>
      </c>
      <c r="AC11" s="5">
        <v>1</v>
      </c>
      <c r="AD11" s="5">
        <v>1</v>
      </c>
      <c r="AE11" s="5">
        <v>1</v>
      </c>
      <c r="AF11" s="5">
        <v>1</v>
      </c>
      <c r="AG11" s="5">
        <v>1</v>
      </c>
      <c r="AH11" s="5">
        <v>1</v>
      </c>
      <c r="AI11" s="5">
        <v>1</v>
      </c>
      <c r="AJ11" s="5">
        <v>1</v>
      </c>
      <c r="AK11" s="5">
        <v>1</v>
      </c>
      <c r="AL11" s="5">
        <v>1</v>
      </c>
      <c r="AM11" s="5">
        <v>1</v>
      </c>
      <c r="AN11" s="5">
        <v>1</v>
      </c>
      <c r="AO11" s="5">
        <v>1</v>
      </c>
      <c r="AP11" s="5">
        <v>1</v>
      </c>
      <c r="AQ11" s="5">
        <v>1</v>
      </c>
      <c r="AR11" s="5">
        <v>1</v>
      </c>
      <c r="AS11" s="5">
        <v>1</v>
      </c>
      <c r="AT11" s="5">
        <v>1</v>
      </c>
      <c r="AU11" s="5">
        <v>1</v>
      </c>
      <c r="AV11" s="5">
        <v>1</v>
      </c>
      <c r="AW11" s="5">
        <v>1</v>
      </c>
      <c r="AX11" s="5">
        <v>1</v>
      </c>
      <c r="AY11" s="5">
        <v>1</v>
      </c>
      <c r="AZ11" s="5">
        <v>1</v>
      </c>
      <c r="BA11" s="5">
        <v>1</v>
      </c>
      <c r="BB11" s="5">
        <v>1</v>
      </c>
      <c r="BC11" s="5">
        <v>1</v>
      </c>
      <c r="BD11" s="5">
        <v>1</v>
      </c>
      <c r="BE11" s="5">
        <v>1</v>
      </c>
      <c r="BF11" s="5">
        <v>1</v>
      </c>
      <c r="BG11" s="5">
        <v>1</v>
      </c>
      <c r="BH11" s="5">
        <v>1</v>
      </c>
      <c r="BI11" s="5">
        <v>1</v>
      </c>
      <c r="BJ11" s="5">
        <v>1</v>
      </c>
      <c r="BK11" s="5">
        <v>1</v>
      </c>
      <c r="BL11" s="5">
        <v>1</v>
      </c>
      <c r="BM11" s="5">
        <v>1</v>
      </c>
      <c r="BN11" s="5">
        <v>1</v>
      </c>
      <c r="BO11" s="5">
        <v>1</v>
      </c>
      <c r="BP11" s="5">
        <v>1</v>
      </c>
      <c r="BQ11" s="5">
        <v>1</v>
      </c>
      <c r="BR11" s="5">
        <v>1</v>
      </c>
      <c r="BS11" s="5">
        <v>1</v>
      </c>
      <c r="BT11" s="5">
        <v>1</v>
      </c>
      <c r="BU11" s="1">
        <v>1</v>
      </c>
      <c r="BV11" s="1">
        <v>1</v>
      </c>
      <c r="BW11" s="1">
        <v>1</v>
      </c>
    </row>
    <row r="12" spans="1:75" s="6" customFormat="1" ht="30.75" thickBot="1" x14ac:dyDescent="0.3">
      <c r="A12" s="41"/>
      <c r="B12" s="42" t="s">
        <v>86</v>
      </c>
      <c r="C12" s="43"/>
      <c r="D12" s="7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9"/>
      <c r="BV12" s="9"/>
      <c r="BW12" s="9"/>
    </row>
    <row r="13" spans="1:75" s="6" customFormat="1" x14ac:dyDescent="0.25">
      <c r="A13" s="38" t="s">
        <v>87</v>
      </c>
      <c r="B13" s="39" t="s">
        <v>103</v>
      </c>
      <c r="C13" s="40">
        <v>3890.17</v>
      </c>
      <c r="D13" s="18" t="s">
        <v>88</v>
      </c>
      <c r="E13" s="17">
        <v>1</v>
      </c>
      <c r="F13" s="17">
        <v>1</v>
      </c>
      <c r="G13" s="17">
        <v>1</v>
      </c>
      <c r="H13" s="17">
        <v>1</v>
      </c>
      <c r="I13" s="17">
        <v>1</v>
      </c>
      <c r="J13" s="17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5">
        <v>1</v>
      </c>
      <c r="AC13" s="5">
        <v>1</v>
      </c>
      <c r="AD13" s="5">
        <v>1</v>
      </c>
      <c r="AE13" s="5">
        <v>1</v>
      </c>
      <c r="AF13" s="5">
        <v>1</v>
      </c>
      <c r="AG13" s="5">
        <v>1</v>
      </c>
      <c r="AH13" s="5">
        <v>1</v>
      </c>
      <c r="AI13" s="5">
        <v>1</v>
      </c>
      <c r="AJ13" s="5">
        <v>1</v>
      </c>
      <c r="AK13" s="5">
        <v>1</v>
      </c>
      <c r="AL13" s="5">
        <v>1</v>
      </c>
      <c r="AM13" s="5">
        <v>1</v>
      </c>
      <c r="AN13" s="5">
        <v>1</v>
      </c>
      <c r="AO13" s="5">
        <v>1</v>
      </c>
      <c r="AP13" s="5">
        <v>1</v>
      </c>
      <c r="AQ13" s="5">
        <v>1</v>
      </c>
      <c r="AR13" s="5">
        <v>1</v>
      </c>
      <c r="AS13" s="5">
        <v>1</v>
      </c>
      <c r="AT13" s="5">
        <v>1</v>
      </c>
      <c r="AU13" s="5">
        <v>1</v>
      </c>
      <c r="AV13" s="5">
        <v>1</v>
      </c>
      <c r="AW13" s="5">
        <v>1</v>
      </c>
      <c r="AX13" s="5">
        <v>1</v>
      </c>
      <c r="AY13" s="5">
        <v>1</v>
      </c>
      <c r="AZ13" s="5">
        <v>1</v>
      </c>
      <c r="BA13" s="5">
        <v>1</v>
      </c>
      <c r="BB13" s="5">
        <v>1</v>
      </c>
      <c r="BC13" s="5">
        <v>1</v>
      </c>
      <c r="BD13" s="5">
        <v>1</v>
      </c>
      <c r="BE13" s="5">
        <v>1</v>
      </c>
      <c r="BF13" s="5">
        <v>1</v>
      </c>
      <c r="BG13" s="5">
        <v>1</v>
      </c>
      <c r="BH13" s="5">
        <v>1</v>
      </c>
      <c r="BI13" s="5">
        <v>1</v>
      </c>
      <c r="BJ13" s="5">
        <v>1</v>
      </c>
      <c r="BK13" s="5">
        <v>1</v>
      </c>
      <c r="BL13" s="5">
        <v>1</v>
      </c>
      <c r="BM13" s="5">
        <v>1</v>
      </c>
      <c r="BN13" s="5">
        <v>1</v>
      </c>
      <c r="BO13" s="5">
        <v>1</v>
      </c>
      <c r="BP13" s="5">
        <v>1</v>
      </c>
      <c r="BQ13" s="5">
        <v>1</v>
      </c>
      <c r="BR13" s="5">
        <v>1</v>
      </c>
      <c r="BS13" s="5">
        <v>1</v>
      </c>
      <c r="BT13" s="5">
        <v>1</v>
      </c>
      <c r="BU13" s="1">
        <v>1</v>
      </c>
      <c r="BV13" s="1">
        <v>1</v>
      </c>
      <c r="BW13" s="1">
        <v>1</v>
      </c>
    </row>
    <row r="14" spans="1:75" x14ac:dyDescent="0.25">
      <c r="A14" s="34" t="s">
        <v>89</v>
      </c>
      <c r="B14" s="14" t="s">
        <v>103</v>
      </c>
      <c r="C14" s="35">
        <v>4886.2</v>
      </c>
      <c r="D14" s="18" t="s">
        <v>88</v>
      </c>
      <c r="E14" s="17">
        <v>1</v>
      </c>
      <c r="F14" s="17">
        <v>1</v>
      </c>
      <c r="G14" s="17">
        <v>1</v>
      </c>
      <c r="H14" s="17">
        <v>1</v>
      </c>
      <c r="I14" s="17">
        <v>1</v>
      </c>
      <c r="J14" s="17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v>1</v>
      </c>
      <c r="AH14" s="5">
        <v>1</v>
      </c>
      <c r="AI14" s="5">
        <v>1</v>
      </c>
      <c r="AJ14" s="5">
        <v>1</v>
      </c>
      <c r="AK14" s="5">
        <v>1</v>
      </c>
      <c r="AL14" s="5">
        <v>1</v>
      </c>
      <c r="AM14" s="5">
        <v>1</v>
      </c>
      <c r="AN14" s="5">
        <v>1</v>
      </c>
      <c r="AO14" s="5">
        <v>1</v>
      </c>
      <c r="AP14" s="5">
        <v>1</v>
      </c>
      <c r="AQ14" s="5">
        <v>1</v>
      </c>
      <c r="AR14" s="5">
        <v>1</v>
      </c>
      <c r="AS14" s="5">
        <v>1</v>
      </c>
      <c r="AT14" s="5">
        <v>1</v>
      </c>
      <c r="AU14" s="5">
        <v>1</v>
      </c>
      <c r="AV14" s="5">
        <v>1</v>
      </c>
      <c r="AW14" s="5">
        <v>1</v>
      </c>
      <c r="AX14" s="5">
        <v>1</v>
      </c>
      <c r="AY14" s="5">
        <v>1</v>
      </c>
      <c r="AZ14" s="5">
        <v>1</v>
      </c>
      <c r="BA14" s="5">
        <v>1</v>
      </c>
      <c r="BB14" s="5">
        <v>1</v>
      </c>
      <c r="BC14" s="5">
        <v>1</v>
      </c>
      <c r="BD14" s="5">
        <v>1</v>
      </c>
      <c r="BE14" s="5">
        <v>1</v>
      </c>
      <c r="BF14" s="5">
        <v>1</v>
      </c>
      <c r="BG14" s="5">
        <v>1</v>
      </c>
      <c r="BH14" s="5">
        <v>1</v>
      </c>
      <c r="BI14" s="5">
        <v>1</v>
      </c>
      <c r="BJ14" s="5">
        <v>1</v>
      </c>
      <c r="BK14" s="5">
        <v>1</v>
      </c>
      <c r="BL14" s="5">
        <v>1</v>
      </c>
      <c r="BM14" s="5">
        <v>1</v>
      </c>
      <c r="BN14" s="5">
        <v>1</v>
      </c>
      <c r="BO14" s="5">
        <v>1</v>
      </c>
      <c r="BP14" s="5">
        <v>1</v>
      </c>
      <c r="BQ14" s="5">
        <v>1</v>
      </c>
      <c r="BR14" s="5">
        <v>1</v>
      </c>
      <c r="BS14" s="5">
        <v>1</v>
      </c>
      <c r="BT14" s="5">
        <v>1</v>
      </c>
      <c r="BU14" s="1">
        <v>1</v>
      </c>
      <c r="BV14" s="1">
        <v>1</v>
      </c>
      <c r="BW14" s="1">
        <v>1</v>
      </c>
    </row>
    <row r="15" spans="1:75" ht="27.75" customHeight="1" thickBot="1" x14ac:dyDescent="0.3">
      <c r="A15" s="36" t="s">
        <v>90</v>
      </c>
      <c r="B15" s="37"/>
      <c r="C15" s="50">
        <f>SUM(C4:C14)</f>
        <v>67093.83</v>
      </c>
      <c r="D15" s="18"/>
      <c r="E15" s="17"/>
      <c r="F15" s="17"/>
      <c r="G15" s="17"/>
      <c r="H15" s="17"/>
      <c r="I15" s="17"/>
      <c r="J15" s="17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1"/>
      <c r="BV15" s="1"/>
      <c r="BW15" s="1"/>
    </row>
    <row r="16" spans="1:75" s="6" customFormat="1" ht="15.75" thickBot="1" x14ac:dyDescent="0.3">
      <c r="A16" s="7" t="s">
        <v>91</v>
      </c>
      <c r="B16" s="7"/>
      <c r="C16" s="7"/>
      <c r="D16" s="7"/>
      <c r="E16" s="8"/>
      <c r="F16" s="8"/>
      <c r="G16" s="8"/>
      <c r="H16" s="8"/>
      <c r="I16" s="8"/>
      <c r="J16" s="8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8"/>
      <c r="BS16" s="8"/>
      <c r="BT16" s="8"/>
      <c r="BU16" s="9"/>
      <c r="BV16" s="9"/>
      <c r="BW16" s="9"/>
    </row>
    <row r="17" spans="1:75" s="6" customFormat="1" x14ac:dyDescent="0.25">
      <c r="A17" s="7"/>
      <c r="B17" s="7"/>
      <c r="C17" s="59" t="s">
        <v>104</v>
      </c>
      <c r="D17" s="60"/>
      <c r="E17" s="60"/>
      <c r="F17" s="60"/>
      <c r="G17" s="60"/>
      <c r="H17" s="60"/>
      <c r="I17" s="60"/>
      <c r="J17" s="6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8"/>
      <c r="BS17" s="8"/>
      <c r="BT17" s="8"/>
      <c r="BU17" s="9"/>
      <c r="BV17" s="9"/>
      <c r="BW17" s="9"/>
    </row>
    <row r="18" spans="1:75" ht="51" x14ac:dyDescent="0.25">
      <c r="A18" s="7"/>
      <c r="B18" s="7"/>
      <c r="C18" s="22" t="s">
        <v>92</v>
      </c>
      <c r="D18" s="19" t="s">
        <v>93</v>
      </c>
      <c r="E18" s="19" t="s">
        <v>94</v>
      </c>
      <c r="F18" s="19" t="s">
        <v>95</v>
      </c>
      <c r="G18" s="12" t="s">
        <v>96</v>
      </c>
      <c r="H18" s="12" t="s">
        <v>97</v>
      </c>
      <c r="I18" s="12" t="s">
        <v>98</v>
      </c>
      <c r="J18" s="23" t="s">
        <v>99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</row>
    <row r="19" spans="1:75" x14ac:dyDescent="0.25">
      <c r="A19" s="7"/>
      <c r="B19" s="7"/>
      <c r="C19" s="24">
        <v>1</v>
      </c>
      <c r="D19" s="20" t="s">
        <v>87</v>
      </c>
      <c r="E19" s="19" t="s">
        <v>100</v>
      </c>
      <c r="F19" s="19">
        <v>1</v>
      </c>
      <c r="G19" s="21">
        <v>3947.77</v>
      </c>
      <c r="H19" s="21">
        <v>3825.36</v>
      </c>
      <c r="I19" s="21">
        <v>3897.37</v>
      </c>
      <c r="J19" s="25">
        <f>AVERAGE(G19:I19)</f>
        <v>3890.1666666666665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</row>
    <row r="20" spans="1:75" ht="15.75" thickBot="1" x14ac:dyDescent="0.3">
      <c r="A20" s="7"/>
      <c r="B20" s="7"/>
      <c r="C20" s="26">
        <v>2</v>
      </c>
      <c r="D20" s="27" t="s">
        <v>89</v>
      </c>
      <c r="E20" s="28" t="s">
        <v>100</v>
      </c>
      <c r="F20" s="28">
        <v>1</v>
      </c>
      <c r="G20" s="29">
        <v>4958.55</v>
      </c>
      <c r="H20" s="29">
        <v>4804.8</v>
      </c>
      <c r="I20" s="29">
        <v>4895.24</v>
      </c>
      <c r="J20" s="30">
        <f t="shared" ref="J20" si="0">AVERAGE(G20:I20)</f>
        <v>4886.1966666666667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</row>
    <row r="21" spans="1:75" x14ac:dyDescent="0.25">
      <c r="A21" s="10"/>
      <c r="B21" s="10"/>
      <c r="C21" s="7"/>
      <c r="D21" s="10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</row>
    <row r="22" spans="1:75" x14ac:dyDescent="0.25">
      <c r="A22" s="10"/>
      <c r="B22" s="10"/>
      <c r="C22" s="7"/>
      <c r="D22" s="10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</row>
    <row r="23" spans="1:75" x14ac:dyDescent="0.25">
      <c r="A23" s="10"/>
      <c r="B23" s="10"/>
      <c r="C23" s="7"/>
      <c r="D23" s="1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</row>
    <row r="24" spans="1:75" x14ac:dyDescent="0.25">
      <c r="A24" s="15"/>
      <c r="B24" s="15"/>
      <c r="C24" s="16"/>
      <c r="D24" s="1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</row>
    <row r="25" spans="1:75" x14ac:dyDescent="0.25">
      <c r="A25" s="10"/>
      <c r="B25" s="10"/>
      <c r="C25" s="7"/>
      <c r="D25" s="10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</row>
    <row r="26" spans="1:75" x14ac:dyDescent="0.25">
      <c r="A26" s="10"/>
      <c r="B26" s="10"/>
      <c r="C26" s="7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</row>
    <row r="27" spans="1:75" x14ac:dyDescent="0.25">
      <c r="A27" s="10"/>
      <c r="B27" s="10"/>
      <c r="C27" s="7"/>
      <c r="D27" s="10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</row>
    <row r="28" spans="1:75" x14ac:dyDescent="0.25">
      <c r="A28" s="10"/>
      <c r="B28" s="10"/>
      <c r="C28" s="7"/>
      <c r="D28" s="10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</row>
    <row r="29" spans="1:75" s="6" customFormat="1" x14ac:dyDescent="0.25">
      <c r="A29" s="10"/>
      <c r="B29" s="10"/>
      <c r="C29" s="7"/>
      <c r="D29" s="10"/>
      <c r="E29" s="11"/>
      <c r="F29" s="11"/>
      <c r="G29" s="11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9"/>
      <c r="BV29" s="9"/>
      <c r="BW29" s="9"/>
    </row>
    <row r="30" spans="1:75" s="6" customFormat="1" x14ac:dyDescent="0.25">
      <c r="A30" s="10"/>
      <c r="B30" s="10"/>
      <c r="C30" s="7"/>
      <c r="D30" s="10"/>
      <c r="E30" s="11"/>
      <c r="F30" s="11"/>
      <c r="G30" s="11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9"/>
      <c r="BV30" s="9"/>
      <c r="BW30" s="9"/>
    </row>
    <row r="31" spans="1:75" s="6" customFormat="1" x14ac:dyDescent="0.25">
      <c r="A31" s="10"/>
      <c r="B31" s="10"/>
      <c r="C31" s="7"/>
      <c r="D31" s="10"/>
      <c r="E31" s="11"/>
      <c r="F31" s="11"/>
      <c r="G31" s="11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9"/>
      <c r="BV31" s="9"/>
      <c r="BW31" s="9"/>
    </row>
    <row r="32" spans="1:75" s="6" customFormat="1" x14ac:dyDescent="0.25">
      <c r="A32" s="10"/>
      <c r="B32" s="10"/>
      <c r="C32" s="7"/>
      <c r="D32" s="10"/>
      <c r="E32" s="11"/>
      <c r="F32" s="11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9"/>
      <c r="BV32" s="9"/>
      <c r="BW32" s="9"/>
    </row>
    <row r="33" spans="1:75" s="6" customFormat="1" x14ac:dyDescent="0.25">
      <c r="A33" s="10"/>
      <c r="B33" s="10"/>
      <c r="C33" s="7"/>
      <c r="D33" s="10"/>
      <c r="E33" s="11"/>
      <c r="F33" s="11"/>
      <c r="G33" s="11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9"/>
      <c r="BV33" s="9"/>
      <c r="BW33" s="9"/>
    </row>
    <row r="34" spans="1:75" s="6" customFormat="1" x14ac:dyDescent="0.25">
      <c r="A34" s="10"/>
      <c r="B34" s="10"/>
      <c r="C34" s="7"/>
      <c r="D34" s="10"/>
      <c r="E34" s="11"/>
      <c r="F34" s="11"/>
      <c r="G34" s="11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9"/>
      <c r="BV34" s="9"/>
      <c r="BW34" s="9"/>
    </row>
  </sheetData>
  <mergeCells count="6">
    <mergeCell ref="A1:BW1"/>
    <mergeCell ref="A2:A3"/>
    <mergeCell ref="C2:C3"/>
    <mergeCell ref="D2:D3"/>
    <mergeCell ref="C17:J17"/>
    <mergeCell ref="B2:B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2025-04-23T10:32:08Z</dcterms:modified>
</cp:coreProperties>
</file>